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pees$\Dokumente\GABRIEL\PO-Änderung\B.Ed.-2017-10-13_ENDVERSION\"/>
    </mc:Choice>
  </mc:AlternateContent>
  <bookViews>
    <workbookView xWindow="600" yWindow="630" windowWidth="24435" windowHeight="12270"/>
  </bookViews>
  <sheets>
    <sheet name="BEd (final)" sheetId="1" r:id="rId1"/>
  </sheets>
  <calcPr calcId="152511"/>
</workbook>
</file>

<file path=xl/calcChain.xml><?xml version="1.0" encoding="utf-8"?>
<calcChain xmlns="http://schemas.openxmlformats.org/spreadsheetml/2006/main">
  <c r="AF21" i="1" l="1"/>
  <c r="AG21" i="1"/>
  <c r="AG16" i="1"/>
  <c r="AF16" i="1"/>
  <c r="AG13" i="1"/>
  <c r="AG10" i="1"/>
  <c r="AF13" i="1"/>
  <c r="AF10" i="1"/>
  <c r="AF8" i="1"/>
  <c r="AF6" i="1"/>
  <c r="AF4" i="1"/>
  <c r="AG8" i="1"/>
  <c r="AD24" i="1" l="1"/>
  <c r="AC24" i="1"/>
  <c r="Y24" i="1"/>
  <c r="AC25" i="1"/>
  <c r="T24" i="1"/>
  <c r="S24" i="1"/>
  <c r="R24" i="1"/>
  <c r="O24" i="1"/>
  <c r="N24" i="1"/>
  <c r="M24" i="1"/>
  <c r="J24" i="1"/>
  <c r="I24" i="1"/>
  <c r="H24" i="1"/>
  <c r="E24" i="1"/>
  <c r="D24" i="1"/>
  <c r="C24" i="1"/>
  <c r="AG6" i="1"/>
  <c r="AG4" i="1"/>
  <c r="I25" i="1" l="1"/>
  <c r="S25" i="1"/>
</calcChain>
</file>

<file path=xl/sharedStrings.xml><?xml version="1.0" encoding="utf-8"?>
<sst xmlns="http://schemas.openxmlformats.org/spreadsheetml/2006/main" count="108" uniqueCount="70">
  <si>
    <t>Ausland</t>
  </si>
  <si>
    <t>1. WS</t>
  </si>
  <si>
    <t>SWS</t>
  </si>
  <si>
    <t>LP</t>
  </si>
  <si>
    <t>Lüp</t>
  </si>
  <si>
    <t>Lüp Typ</t>
  </si>
  <si>
    <t>2. SS</t>
  </si>
  <si>
    <t>3. WS</t>
  </si>
  <si>
    <t>4. SS</t>
  </si>
  <si>
    <t>5. WS</t>
  </si>
  <si>
    <t>6. SS</t>
  </si>
  <si>
    <t>Modul 1</t>
  </si>
  <si>
    <r>
      <t xml:space="preserve">Ph </t>
    </r>
    <r>
      <rPr>
        <sz val="6"/>
        <rFont val="Arial"/>
        <family val="2"/>
      </rPr>
      <t>(P)</t>
    </r>
  </si>
  <si>
    <t>KL</t>
  </si>
  <si>
    <t>MP</t>
  </si>
  <si>
    <t>MSK 1</t>
  </si>
  <si>
    <r>
      <t xml:space="preserve">Gr 1 </t>
    </r>
    <r>
      <rPr>
        <sz val="6"/>
        <rFont val="Arial"/>
        <family val="2"/>
      </rPr>
      <t>(P)</t>
    </r>
  </si>
  <si>
    <t>Modul 2</t>
  </si>
  <si>
    <r>
      <t xml:space="preserve">TÜ </t>
    </r>
    <r>
      <rPr>
        <sz val="6"/>
        <rFont val="Arial"/>
        <family val="2"/>
      </rPr>
      <t>(P)</t>
    </r>
  </si>
  <si>
    <r>
      <t xml:space="preserve">TR 1 </t>
    </r>
    <r>
      <rPr>
        <sz val="6"/>
        <rFont val="Arial"/>
        <family val="2"/>
      </rPr>
      <t>(P)</t>
    </r>
  </si>
  <si>
    <t>MSK 2</t>
  </si>
  <si>
    <r>
      <t xml:space="preserve">Ü 1 D-Z </t>
    </r>
    <r>
      <rPr>
        <sz val="6"/>
        <rFont val="Arial"/>
        <family val="2"/>
      </rPr>
      <t>(P)</t>
    </r>
  </si>
  <si>
    <t>Modul 3</t>
  </si>
  <si>
    <r>
      <t xml:space="preserve">PS 1 </t>
    </r>
    <r>
      <rPr>
        <sz val="6"/>
        <rFont val="Arial"/>
        <family val="2"/>
      </rPr>
      <t>(P)</t>
    </r>
  </si>
  <si>
    <t>SW 1</t>
  </si>
  <si>
    <t>PS 2</t>
  </si>
  <si>
    <t>PS 3 SW</t>
  </si>
  <si>
    <t>Ref</t>
  </si>
  <si>
    <t>Modul 4</t>
  </si>
  <si>
    <r>
      <t xml:space="preserve">VL Einf </t>
    </r>
    <r>
      <rPr>
        <sz val="6"/>
        <rFont val="Arial"/>
        <family val="2"/>
      </rPr>
      <t>(P)</t>
    </r>
  </si>
  <si>
    <r>
      <t xml:space="preserve">PS 2 </t>
    </r>
    <r>
      <rPr>
        <sz val="6"/>
        <rFont val="Arial"/>
        <family val="2"/>
      </rPr>
      <t>(P)</t>
    </r>
  </si>
  <si>
    <t>HA</t>
  </si>
  <si>
    <t>Ü/Tut Einf</t>
  </si>
  <si>
    <t>LW 1</t>
  </si>
  <si>
    <t>Modul 5</t>
  </si>
  <si>
    <t>PS KW</t>
  </si>
  <si>
    <t>Pr+SA</t>
  </si>
  <si>
    <t>KW 1</t>
  </si>
  <si>
    <t>Modul 6</t>
  </si>
  <si>
    <r>
      <t xml:space="preserve">Ü 2 D-Z </t>
    </r>
    <r>
      <rPr>
        <sz val="6"/>
        <rFont val="Arial"/>
        <family val="2"/>
      </rPr>
      <t>(P)</t>
    </r>
  </si>
  <si>
    <r>
      <t xml:space="preserve">TR 2 </t>
    </r>
    <r>
      <rPr>
        <sz val="6"/>
        <rFont val="Arial"/>
        <family val="2"/>
      </rPr>
      <t>(P)</t>
    </r>
  </si>
  <si>
    <t>MSK 3</t>
  </si>
  <si>
    <r>
      <t xml:space="preserve">FachDid </t>
    </r>
    <r>
      <rPr>
        <sz val="6"/>
        <rFont val="Arial"/>
        <family val="2"/>
      </rPr>
      <t>(P)</t>
    </r>
  </si>
  <si>
    <t>Modul 7</t>
  </si>
  <si>
    <t>VL SW</t>
  </si>
  <si>
    <t>SW 2</t>
  </si>
  <si>
    <t>Modul 8</t>
  </si>
  <si>
    <t>VL LW</t>
  </si>
  <si>
    <t>LW 2</t>
  </si>
  <si>
    <t xml:space="preserve">PS 3 LW </t>
  </si>
  <si>
    <t>LP/StJahr</t>
  </si>
  <si>
    <t>Pflicht</t>
  </si>
  <si>
    <t>Wahlpflicht</t>
  </si>
  <si>
    <t>Mündliche Prüfung</t>
  </si>
  <si>
    <t>Hausarbeit</t>
  </si>
  <si>
    <t>Klausur</t>
  </si>
  <si>
    <t>PF</t>
  </si>
  <si>
    <t>Portfolio</t>
  </si>
  <si>
    <t>Präsentation und schriftliche Ausarbeitung</t>
  </si>
  <si>
    <t>Tut/T</t>
  </si>
  <si>
    <t>Tutorium</t>
  </si>
  <si>
    <t>Ü</t>
  </si>
  <si>
    <t>Übung</t>
  </si>
  <si>
    <t>Referat</t>
  </si>
  <si>
    <r>
      <rPr>
        <b/>
        <sz val="8"/>
        <rFont val="Arial"/>
        <family val="2"/>
      </rPr>
      <t xml:space="preserve"> LitDid </t>
    </r>
    <r>
      <rPr>
        <sz val="6"/>
        <rFont val="Arial"/>
        <family val="2"/>
      </rPr>
      <t>(P)</t>
    </r>
  </si>
  <si>
    <r>
      <t xml:space="preserve">MK </t>
    </r>
    <r>
      <rPr>
        <sz val="6"/>
        <color theme="1"/>
        <rFont val="Arial"/>
        <family val="2"/>
      </rPr>
      <t>(P)</t>
    </r>
    <r>
      <rPr>
        <b/>
        <sz val="6"/>
        <color theme="1"/>
        <rFont val="Arial"/>
        <family val="2"/>
      </rPr>
      <t xml:space="preserve"> </t>
    </r>
  </si>
  <si>
    <r>
      <t xml:space="preserve">Übung </t>
    </r>
    <r>
      <rPr>
        <sz val="6"/>
        <rFont val="Arial"/>
        <family val="2"/>
      </rPr>
      <t>(P)</t>
    </r>
  </si>
  <si>
    <t>Bachelor of Education Italienisch bei Kopplung mit einer weiteren romanischen Sprache</t>
  </si>
  <si>
    <t>SprDid (P)</t>
  </si>
  <si>
    <t xml:space="preserve">       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</si>
</sst>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10"/>
      <color indexed="18"/>
      <name val="Arial"/>
      <family val="2"/>
    </font>
    <font>
      <b/>
      <sz val="8"/>
      <color indexed="20"/>
      <name val="Arial"/>
      <family val="2"/>
    </font>
    <font>
      <b/>
      <sz val="8"/>
      <color indexed="16"/>
      <name val="Arial"/>
      <family val="2"/>
    </font>
    <font>
      <sz val="8"/>
      <color indexed="18"/>
      <name val="Arial"/>
      <family val="2"/>
    </font>
    <font>
      <strike/>
      <sz val="8"/>
      <color indexed="17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rgb="FF00B050"/>
      <name val="Arial"/>
      <family val="2"/>
    </font>
    <font>
      <b/>
      <sz val="8"/>
      <color indexed="23"/>
      <name val="Arial"/>
      <family val="2"/>
    </font>
    <font>
      <b/>
      <sz val="10"/>
      <color indexed="16"/>
      <name val="Arial Narrow"/>
      <family val="2"/>
    </font>
    <font>
      <sz val="10"/>
      <color indexed="55"/>
      <name val="Arial"/>
      <family val="2"/>
    </font>
    <font>
      <sz val="12"/>
      <name val="Calibri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darkDown">
        <fgColor indexed="9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textRotation="180"/>
    </xf>
    <xf numFmtId="0" fontId="3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textRotation="180"/>
    </xf>
    <xf numFmtId="0" fontId="0" fillId="0" borderId="0" xfId="0" applyBorder="1"/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4" fillId="3" borderId="5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5" borderId="5" xfId="0" applyFont="1" applyFill="1" applyBorder="1" applyAlignment="1">
      <alignment wrapText="1"/>
    </xf>
    <xf numFmtId="0" fontId="17" fillId="5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wrapText="1"/>
    </xf>
    <xf numFmtId="0" fontId="19" fillId="6" borderId="2" xfId="0" applyFont="1" applyFill="1" applyBorder="1" applyAlignment="1">
      <alignment horizontal="center"/>
    </xf>
    <xf numFmtId="0" fontId="14" fillId="6" borderId="5" xfId="0" applyFont="1" applyFill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3" fillId="7" borderId="3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wrapText="1"/>
    </xf>
    <xf numFmtId="0" fontId="19" fillId="7" borderId="2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4" fillId="7" borderId="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wrapText="1"/>
    </xf>
    <xf numFmtId="0" fontId="14" fillId="8" borderId="5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/>
    </xf>
    <xf numFmtId="0" fontId="3" fillId="0" borderId="0" xfId="0" applyFont="1" applyBorder="1"/>
    <xf numFmtId="0" fontId="3" fillId="9" borderId="3" xfId="0" applyFont="1" applyFill="1" applyBorder="1" applyAlignment="1">
      <alignment wrapText="1"/>
    </xf>
    <xf numFmtId="0" fontId="8" fillId="9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wrapText="1"/>
    </xf>
    <xf numFmtId="0" fontId="14" fillId="9" borderId="5" xfId="0" applyFont="1" applyFill="1" applyBorder="1" applyAlignment="1">
      <alignment wrapText="1"/>
    </xf>
    <xf numFmtId="0" fontId="18" fillId="9" borderId="2" xfId="0" applyFont="1" applyFill="1" applyBorder="1" applyAlignment="1">
      <alignment horizontal="center" wrapText="1"/>
    </xf>
    <xf numFmtId="0" fontId="3" fillId="10" borderId="3" xfId="0" applyFont="1" applyFill="1" applyBorder="1" applyAlignment="1">
      <alignment wrapText="1"/>
    </xf>
    <xf numFmtId="0" fontId="3" fillId="10" borderId="2" xfId="0" applyFont="1" applyFill="1" applyBorder="1" applyAlignment="1">
      <alignment horizontal="center" wrapText="1"/>
    </xf>
    <xf numFmtId="0" fontId="10" fillId="10" borderId="2" xfId="0" applyFont="1" applyFill="1" applyBorder="1" applyAlignment="1">
      <alignment horizontal="center" wrapText="1"/>
    </xf>
    <xf numFmtId="0" fontId="14" fillId="10" borderId="5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21" fillId="0" borderId="7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13" fillId="0" borderId="2" xfId="0" applyFont="1" applyBorder="1" applyAlignment="1">
      <alignment horizontal="center" wrapText="1"/>
    </xf>
    <xf numFmtId="0" fontId="1" fillId="0" borderId="0" xfId="0" applyFont="1"/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8" fillId="6" borderId="3" xfId="0" applyFont="1" applyFill="1" applyBorder="1" applyAlignment="1">
      <alignment horizontal="center" wrapText="1"/>
    </xf>
    <xf numFmtId="0" fontId="18" fillId="6" borderId="6" xfId="0" applyFont="1" applyFill="1" applyBorder="1" applyAlignment="1">
      <alignment horizontal="center" wrapText="1"/>
    </xf>
    <xf numFmtId="0" fontId="18" fillId="6" borderId="5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19" fillId="11" borderId="2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3" fillId="11" borderId="0" xfId="0" applyFont="1" applyFill="1"/>
    <xf numFmtId="0" fontId="8" fillId="5" borderId="5" xfId="0" applyFont="1" applyFill="1" applyBorder="1" applyAlignment="1">
      <alignment horizontal="center" wrapText="1"/>
    </xf>
    <xf numFmtId="0" fontId="2" fillId="11" borderId="0" xfId="0" applyFont="1" applyFill="1"/>
    <xf numFmtId="15" fontId="5" fillId="0" borderId="0" xfId="0" applyNumberFormat="1" applyFont="1"/>
    <xf numFmtId="0" fontId="3" fillId="10" borderId="6" xfId="0" applyFont="1" applyFill="1" applyBorder="1" applyAlignment="1">
      <alignment wrapText="1"/>
    </xf>
    <xf numFmtId="0" fontId="29" fillId="9" borderId="2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wrapText="1"/>
    </xf>
    <xf numFmtId="49" fontId="0" fillId="0" borderId="0" xfId="0" applyNumberFormat="1"/>
    <xf numFmtId="0" fontId="18" fillId="10" borderId="3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7" fillId="5" borderId="3" xfId="0" applyFont="1" applyFill="1" applyBorder="1" applyAlignment="1">
      <alignment horizontal="center" wrapText="1"/>
    </xf>
    <xf numFmtId="0" fontId="0" fillId="0" borderId="5" xfId="0" applyBorder="1" applyAlignment="1"/>
    <xf numFmtId="0" fontId="27" fillId="5" borderId="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vertical="center"/>
    </xf>
    <xf numFmtId="0" fontId="4" fillId="0" borderId="0" xfId="0" applyFont="1" applyAlignment="1"/>
    <xf numFmtId="0" fontId="0" fillId="0" borderId="1" xfId="0" applyBorder="1" applyAlignment="1"/>
    <xf numFmtId="0" fontId="11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45"/>
  <sheetViews>
    <sheetView tabSelected="1" zoomScale="110" zoomScaleNormal="110" workbookViewId="0">
      <selection activeCell="H29" sqref="H29"/>
    </sheetView>
  </sheetViews>
  <sheetFormatPr baseColWidth="10" defaultRowHeight="12.75" x14ac:dyDescent="0.2"/>
  <cols>
    <col min="2" max="2" width="8.42578125" customWidth="1"/>
    <col min="3" max="5" width="3" customWidth="1"/>
    <col min="6" max="6" width="4.140625" customWidth="1"/>
    <col min="7" max="7" width="8.42578125" customWidth="1"/>
    <col min="8" max="10" width="3" customWidth="1"/>
    <col min="11" max="11" width="4.140625" customWidth="1"/>
    <col min="12" max="12" width="8.42578125" customWidth="1"/>
    <col min="13" max="13" width="2.5703125" customWidth="1"/>
    <col min="14" max="15" width="2.85546875" customWidth="1"/>
    <col min="16" max="16" width="5.28515625" customWidth="1"/>
    <col min="17" max="17" width="8" customWidth="1"/>
    <col min="18" max="18" width="2.28515625" customWidth="1"/>
    <col min="19" max="20" width="3" customWidth="1"/>
    <col min="21" max="21" width="4" customWidth="1"/>
    <col min="22" max="22" width="9.5703125" customWidth="1"/>
    <col min="23" max="25" width="3" customWidth="1"/>
    <col min="26" max="26" width="4.140625" customWidth="1"/>
    <col min="27" max="27" width="8.42578125" customWidth="1"/>
    <col min="28" max="30" width="2.85546875" customWidth="1"/>
    <col min="31" max="31" width="4.140625" customWidth="1"/>
    <col min="32" max="33" width="2.7109375" customWidth="1"/>
  </cols>
  <sheetData>
    <row r="1" spans="1:35" ht="14.45" customHeight="1" x14ac:dyDescent="0.25">
      <c r="A1" s="103" t="s">
        <v>67</v>
      </c>
      <c r="F1" s="1"/>
      <c r="G1" s="2"/>
      <c r="H1" s="2"/>
      <c r="I1" s="2"/>
      <c r="J1" s="2"/>
      <c r="K1" s="2"/>
      <c r="L1" s="2"/>
      <c r="M1" s="2"/>
      <c r="N1" s="2"/>
      <c r="O1" s="2"/>
      <c r="P1" s="3"/>
      <c r="Q1" s="119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11.45" customHeight="1" x14ac:dyDescent="0.2">
      <c r="A2" s="104">
        <v>43046</v>
      </c>
      <c r="Q2" s="120"/>
    </row>
    <row r="3" spans="1:35" ht="25.5" customHeight="1" x14ac:dyDescent="0.2">
      <c r="A3" s="4"/>
      <c r="B3" s="5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5" t="s">
        <v>6</v>
      </c>
      <c r="H3" s="6" t="s">
        <v>2</v>
      </c>
      <c r="I3" s="6" t="s">
        <v>3</v>
      </c>
      <c r="J3" s="6" t="s">
        <v>4</v>
      </c>
      <c r="K3" s="7" t="s">
        <v>5</v>
      </c>
      <c r="L3" s="5" t="s">
        <v>7</v>
      </c>
      <c r="M3" s="6" t="s">
        <v>2</v>
      </c>
      <c r="N3" s="6" t="s">
        <v>3</v>
      </c>
      <c r="O3" s="6" t="s">
        <v>4</v>
      </c>
      <c r="P3" s="7" t="s">
        <v>5</v>
      </c>
      <c r="Q3" s="8" t="s">
        <v>8</v>
      </c>
      <c r="R3" s="9" t="s">
        <v>2</v>
      </c>
      <c r="S3" s="9" t="s">
        <v>3</v>
      </c>
      <c r="T3" s="9" t="s">
        <v>4</v>
      </c>
      <c r="U3" s="10" t="s">
        <v>5</v>
      </c>
      <c r="V3" s="5" t="s">
        <v>9</v>
      </c>
      <c r="W3" s="6" t="s">
        <v>2</v>
      </c>
      <c r="X3" s="6" t="s">
        <v>3</v>
      </c>
      <c r="Y3" s="6" t="s">
        <v>4</v>
      </c>
      <c r="Z3" s="7" t="s">
        <v>5</v>
      </c>
      <c r="AA3" s="5" t="s">
        <v>10</v>
      </c>
      <c r="AB3" s="6" t="s">
        <v>2</v>
      </c>
      <c r="AC3" s="6" t="s">
        <v>3</v>
      </c>
      <c r="AD3" s="6" t="s">
        <v>4</v>
      </c>
      <c r="AE3" s="7" t="s">
        <v>5</v>
      </c>
      <c r="AF3" s="11" t="s">
        <v>2</v>
      </c>
      <c r="AG3" s="11" t="s">
        <v>3</v>
      </c>
      <c r="AH3" s="12"/>
      <c r="AI3" s="12"/>
    </row>
    <row r="4" spans="1:35" ht="12" customHeight="1" x14ac:dyDescent="0.2">
      <c r="A4" s="13" t="s">
        <v>11</v>
      </c>
      <c r="B4" s="22" t="s">
        <v>12</v>
      </c>
      <c r="C4" s="14">
        <v>2</v>
      </c>
      <c r="D4" s="15">
        <v>3</v>
      </c>
      <c r="E4" s="15"/>
      <c r="F4" s="121" t="s">
        <v>13</v>
      </c>
      <c r="G4" s="100" t="s">
        <v>65</v>
      </c>
      <c r="H4" s="14">
        <v>2</v>
      </c>
      <c r="I4" s="16">
        <v>2</v>
      </c>
      <c r="J4" s="16">
        <v>1</v>
      </c>
      <c r="K4" s="17" t="s">
        <v>14</v>
      </c>
      <c r="L4" s="7"/>
      <c r="M4" s="7"/>
      <c r="N4" s="18"/>
      <c r="O4" s="18"/>
      <c r="P4" s="18"/>
      <c r="Q4" s="10"/>
      <c r="R4" s="10"/>
      <c r="S4" s="19"/>
      <c r="T4" s="19"/>
      <c r="U4" s="19"/>
      <c r="V4" s="20"/>
      <c r="W4" s="7"/>
      <c r="X4" s="7"/>
      <c r="Y4" s="7"/>
      <c r="Z4" s="7"/>
      <c r="AA4" s="7"/>
      <c r="AB4" s="7"/>
      <c r="AC4" s="18"/>
      <c r="AD4" s="18"/>
      <c r="AE4" s="7"/>
      <c r="AF4" s="112">
        <f>SUM(M4,C4,H4,R4,W4,AB4,C5,H5,M5,R5,W5,AB5)</f>
        <v>6</v>
      </c>
      <c r="AG4" s="112">
        <f>SUM(N4,D4,I4,S4,X4,AC4,D5,I5,N5,S5,X5,AC5)</f>
        <v>8</v>
      </c>
      <c r="AI4" s="12"/>
    </row>
    <row r="5" spans="1:35" ht="12.75" customHeight="1" x14ac:dyDescent="0.2">
      <c r="A5" s="21" t="s">
        <v>15</v>
      </c>
      <c r="B5" s="22" t="s">
        <v>16</v>
      </c>
      <c r="C5" s="14">
        <v>2</v>
      </c>
      <c r="D5" s="23">
        <v>3</v>
      </c>
      <c r="E5" s="23">
        <v>1</v>
      </c>
      <c r="F5" s="122"/>
      <c r="G5" s="24"/>
      <c r="H5" s="7"/>
      <c r="I5" s="18"/>
      <c r="J5" s="18"/>
      <c r="K5" s="18"/>
      <c r="L5" s="7"/>
      <c r="M5" s="7"/>
      <c r="N5" s="18"/>
      <c r="O5" s="18"/>
      <c r="P5" s="18"/>
      <c r="Q5" s="10"/>
      <c r="R5" s="10"/>
      <c r="S5" s="19"/>
      <c r="T5" s="19"/>
      <c r="U5" s="19"/>
      <c r="V5" s="25"/>
      <c r="W5" s="7"/>
      <c r="X5" s="7"/>
      <c r="Y5" s="7"/>
      <c r="Z5" s="7"/>
      <c r="AA5" s="7"/>
      <c r="AB5" s="7"/>
      <c r="AC5" s="18"/>
      <c r="AD5" s="18"/>
      <c r="AE5" s="7"/>
      <c r="AF5" s="112"/>
      <c r="AG5" s="112"/>
      <c r="AI5" s="12"/>
    </row>
    <row r="6" spans="1:35" x14ac:dyDescent="0.2">
      <c r="A6" s="26" t="s">
        <v>17</v>
      </c>
      <c r="B6" s="27"/>
      <c r="C6" s="7"/>
      <c r="D6" s="18"/>
      <c r="E6" s="18"/>
      <c r="F6" s="18"/>
      <c r="G6" s="28" t="s">
        <v>18</v>
      </c>
      <c r="H6" s="29">
        <v>2</v>
      </c>
      <c r="I6" s="30">
        <v>2</v>
      </c>
      <c r="J6" s="31"/>
      <c r="K6" s="31"/>
      <c r="L6" s="28" t="s">
        <v>19</v>
      </c>
      <c r="M6" s="29">
        <v>2</v>
      </c>
      <c r="N6" s="30">
        <v>3</v>
      </c>
      <c r="O6" s="31"/>
      <c r="P6" s="123" t="s">
        <v>13</v>
      </c>
      <c r="Q6" s="8"/>
      <c r="R6" s="8"/>
      <c r="S6" s="39"/>
      <c r="T6" s="39"/>
      <c r="U6" s="39"/>
      <c r="V6" s="7"/>
      <c r="W6" s="7"/>
      <c r="X6" s="18"/>
      <c r="Y6" s="18"/>
      <c r="Z6" s="18"/>
      <c r="AA6" s="7"/>
      <c r="AB6" s="7"/>
      <c r="AC6" s="18"/>
      <c r="AD6" s="18"/>
      <c r="AE6" s="18"/>
      <c r="AF6" s="112">
        <f>SUM(M6,C6,H6,R6,W6,AB6,C7,H7,M7,R7,W7,AB7)</f>
        <v>6</v>
      </c>
      <c r="AG6" s="112">
        <f>SUM(N6,D6,I6,S6,X6,AC6,D7,I7,N7,S7,X7,AC7)</f>
        <v>8</v>
      </c>
      <c r="AI6" s="12"/>
    </row>
    <row r="7" spans="1:35" x14ac:dyDescent="0.2">
      <c r="A7" s="32" t="s">
        <v>20</v>
      </c>
      <c r="B7" s="27"/>
      <c r="C7" s="7"/>
      <c r="D7" s="18"/>
      <c r="E7" s="18"/>
      <c r="F7" s="18"/>
      <c r="G7" s="24"/>
      <c r="H7" s="7"/>
      <c r="I7" s="18"/>
      <c r="J7" s="18"/>
      <c r="K7" s="33"/>
      <c r="L7" s="28" t="s">
        <v>21</v>
      </c>
      <c r="M7" s="29">
        <v>2</v>
      </c>
      <c r="N7" s="30">
        <v>3</v>
      </c>
      <c r="O7" s="30">
        <v>1</v>
      </c>
      <c r="P7" s="122"/>
      <c r="Q7" s="34"/>
      <c r="R7" s="10"/>
      <c r="S7" s="19"/>
      <c r="T7" s="19"/>
      <c r="U7" s="19"/>
      <c r="V7" s="25"/>
      <c r="W7" s="7"/>
      <c r="X7" s="7"/>
      <c r="Y7" s="7"/>
      <c r="Z7" s="7"/>
      <c r="AA7" s="7"/>
      <c r="AB7" s="7"/>
      <c r="AC7" s="18"/>
      <c r="AD7" s="18"/>
      <c r="AE7" s="7"/>
      <c r="AF7" s="112"/>
      <c r="AG7" s="112"/>
      <c r="AI7" s="12"/>
    </row>
    <row r="8" spans="1:35" x14ac:dyDescent="0.2">
      <c r="A8" s="35" t="s">
        <v>22</v>
      </c>
      <c r="B8" s="102" t="s">
        <v>23</v>
      </c>
      <c r="C8" s="36">
        <v>2</v>
      </c>
      <c r="D8" s="37">
        <v>3</v>
      </c>
      <c r="E8" s="115">
        <v>1</v>
      </c>
      <c r="F8" s="117" t="s">
        <v>13</v>
      </c>
      <c r="G8" s="25"/>
      <c r="H8" s="7"/>
      <c r="I8" s="7"/>
      <c r="J8" s="7"/>
      <c r="K8" s="7"/>
      <c r="L8" s="5"/>
      <c r="M8" s="5"/>
      <c r="N8" s="38"/>
      <c r="O8" s="38"/>
      <c r="P8" s="38"/>
      <c r="Q8" s="8"/>
      <c r="R8" s="8"/>
      <c r="S8" s="39"/>
      <c r="T8" s="39"/>
      <c r="U8" s="39"/>
      <c r="V8" s="25"/>
      <c r="W8" s="7"/>
      <c r="X8" s="7"/>
      <c r="Y8" s="7"/>
      <c r="Z8" s="7"/>
      <c r="AA8" s="7"/>
      <c r="AB8" s="7"/>
      <c r="AC8" s="18"/>
      <c r="AD8" s="18"/>
      <c r="AE8" s="7"/>
      <c r="AF8" s="112">
        <f>SUM(M8,C8,H9,R8,W8,AB8,C9,M9,R9,W9,AB9,H8)</f>
        <v>6</v>
      </c>
      <c r="AG8" s="112">
        <f>SUM(N8,D8,I9,S8,X8,AC8,D9,N9,S9,X9,AC9,I8)</f>
        <v>8</v>
      </c>
      <c r="AI8" s="12"/>
    </row>
    <row r="9" spans="1:35" x14ac:dyDescent="0.2">
      <c r="A9" s="40" t="s">
        <v>24</v>
      </c>
      <c r="B9" s="102" t="s">
        <v>25</v>
      </c>
      <c r="C9" s="36">
        <v>2</v>
      </c>
      <c r="D9" s="37">
        <v>3</v>
      </c>
      <c r="E9" s="116"/>
      <c r="F9" s="118"/>
      <c r="G9" s="102" t="s">
        <v>26</v>
      </c>
      <c r="H9" s="36">
        <v>2</v>
      </c>
      <c r="I9" s="37">
        <v>2</v>
      </c>
      <c r="J9" s="41">
        <v>1</v>
      </c>
      <c r="K9" s="37" t="s">
        <v>27</v>
      </c>
      <c r="L9" s="5"/>
      <c r="M9" s="5"/>
      <c r="N9" s="38"/>
      <c r="O9" s="38"/>
      <c r="P9" s="38"/>
      <c r="Q9" s="8"/>
      <c r="R9" s="8"/>
      <c r="S9" s="39"/>
      <c r="T9" s="39"/>
      <c r="U9" s="39"/>
      <c r="V9" s="25"/>
      <c r="W9" s="7"/>
      <c r="X9" s="7"/>
      <c r="Y9" s="7"/>
      <c r="Z9" s="7"/>
      <c r="AA9" s="7"/>
      <c r="AB9" s="7"/>
      <c r="AC9" s="18"/>
      <c r="AD9" s="18"/>
      <c r="AE9" s="7"/>
      <c r="AF9" s="112"/>
      <c r="AG9" s="112"/>
      <c r="AI9" s="12"/>
    </row>
    <row r="10" spans="1:35" x14ac:dyDescent="0.2">
      <c r="A10" s="42" t="s">
        <v>28</v>
      </c>
      <c r="B10" s="43"/>
      <c r="C10" s="7"/>
      <c r="D10" s="18"/>
      <c r="E10" s="18"/>
      <c r="F10" s="18"/>
      <c r="G10" s="7"/>
      <c r="H10" s="7"/>
      <c r="I10" s="7"/>
      <c r="J10" s="7"/>
      <c r="K10" s="7"/>
      <c r="L10" s="44" t="s">
        <v>29</v>
      </c>
      <c r="M10" s="45">
        <v>1</v>
      </c>
      <c r="N10" s="46">
        <v>1</v>
      </c>
      <c r="O10" s="47"/>
      <c r="P10" s="47"/>
      <c r="Q10" s="44" t="s">
        <v>30</v>
      </c>
      <c r="R10" s="45">
        <v>2</v>
      </c>
      <c r="S10" s="46">
        <v>2</v>
      </c>
      <c r="T10" s="46"/>
      <c r="U10" s="93" t="s">
        <v>31</v>
      </c>
      <c r="V10" s="25"/>
      <c r="W10" s="7"/>
      <c r="X10" s="7"/>
      <c r="Y10" s="7"/>
      <c r="Z10" s="7"/>
      <c r="AA10" s="7"/>
      <c r="AB10" s="7"/>
      <c r="AC10" s="18"/>
      <c r="AD10" s="18"/>
      <c r="AE10" s="7"/>
      <c r="AF10" s="112">
        <f>SUM(M10,C10,R10,W10,AB10,C12,M12,R12,W12,AB12,M11,C11,R11,W11,AB11,I10,I11,I12)</f>
        <v>6</v>
      </c>
      <c r="AG10" s="112">
        <f>SUM(N10,D10,S10,X10,AC10,D12,N11,N12,S12,X12,AC12,D11,S11,X11,AC11,I10,I11,I12)</f>
        <v>8</v>
      </c>
      <c r="AI10" s="12"/>
    </row>
    <row r="11" spans="1:35" x14ac:dyDescent="0.2">
      <c r="A11" s="48"/>
      <c r="B11" s="43"/>
      <c r="C11" s="7"/>
      <c r="D11" s="18"/>
      <c r="E11" s="18"/>
      <c r="F11" s="18"/>
      <c r="G11" s="7"/>
      <c r="H11" s="7"/>
      <c r="I11" s="7"/>
      <c r="J11" s="7"/>
      <c r="K11" s="7"/>
      <c r="L11" s="49" t="s">
        <v>32</v>
      </c>
      <c r="M11" s="45">
        <v>1</v>
      </c>
      <c r="N11" s="46">
        <v>1</v>
      </c>
      <c r="O11" s="47"/>
      <c r="P11" s="47"/>
      <c r="Q11" s="10"/>
      <c r="R11" s="10"/>
      <c r="S11" s="19"/>
      <c r="T11" s="19"/>
      <c r="U11" s="94"/>
      <c r="V11" s="25"/>
      <c r="W11" s="7"/>
      <c r="X11" s="7"/>
      <c r="Y11" s="7"/>
      <c r="Z11" s="7"/>
      <c r="AA11" s="7"/>
      <c r="AB11" s="7"/>
      <c r="AC11" s="18"/>
      <c r="AD11" s="18"/>
      <c r="AE11" s="7"/>
      <c r="AF11" s="112"/>
      <c r="AG11" s="112"/>
      <c r="AI11" s="12"/>
    </row>
    <row r="12" spans="1:35" x14ac:dyDescent="0.2">
      <c r="A12" s="50" t="s">
        <v>33</v>
      </c>
      <c r="B12" s="43"/>
      <c r="C12" s="7"/>
      <c r="D12" s="51"/>
      <c r="E12" s="51"/>
      <c r="F12" s="51"/>
      <c r="G12" s="7"/>
      <c r="H12" s="7"/>
      <c r="I12" s="7"/>
      <c r="J12" s="7"/>
      <c r="K12" s="7"/>
      <c r="L12" s="44" t="s">
        <v>23</v>
      </c>
      <c r="M12" s="45">
        <v>2</v>
      </c>
      <c r="N12" s="46">
        <v>2</v>
      </c>
      <c r="O12" s="47"/>
      <c r="P12" s="47"/>
      <c r="Q12" s="10"/>
      <c r="R12" s="10"/>
      <c r="S12" s="46">
        <v>2</v>
      </c>
      <c r="T12" s="46">
        <v>1</v>
      </c>
      <c r="U12" s="95"/>
      <c r="V12" s="25"/>
      <c r="W12" s="7"/>
      <c r="X12" s="7"/>
      <c r="Y12" s="7"/>
      <c r="Z12" s="7"/>
      <c r="AA12" s="7"/>
      <c r="AB12" s="7"/>
      <c r="AC12" s="18"/>
      <c r="AD12" s="18"/>
      <c r="AE12" s="7"/>
      <c r="AF12" s="112"/>
      <c r="AG12" s="112"/>
      <c r="AI12" s="12"/>
    </row>
    <row r="13" spans="1:35" x14ac:dyDescent="0.2">
      <c r="A13" s="52" t="s">
        <v>34</v>
      </c>
      <c r="B13" s="27"/>
      <c r="C13" s="7"/>
      <c r="D13" s="7"/>
      <c r="E13" s="7"/>
      <c r="F13" s="7"/>
      <c r="G13" s="53" t="s">
        <v>29</v>
      </c>
      <c r="H13" s="54">
        <v>1</v>
      </c>
      <c r="I13" s="55">
        <v>1</v>
      </c>
      <c r="J13" s="56"/>
      <c r="K13" s="56"/>
      <c r="L13" s="53" t="s">
        <v>35</v>
      </c>
      <c r="M13" s="54">
        <v>2</v>
      </c>
      <c r="N13" s="55">
        <v>3</v>
      </c>
      <c r="O13" s="57">
        <v>1</v>
      </c>
      <c r="P13" s="58" t="s">
        <v>36</v>
      </c>
      <c r="Q13" s="34"/>
      <c r="R13" s="10"/>
      <c r="S13" s="19"/>
      <c r="T13" s="19"/>
      <c r="U13" s="19"/>
      <c r="V13" s="25"/>
      <c r="W13" s="5"/>
      <c r="X13" s="7"/>
      <c r="Y13" s="7"/>
      <c r="Z13" s="7"/>
      <c r="AA13" s="24"/>
      <c r="AB13" s="7"/>
      <c r="AC13" s="18"/>
      <c r="AD13" s="18"/>
      <c r="AE13" s="7"/>
      <c r="AF13" s="112">
        <f>SUM(M13,C13,H13,W13,AB13,C15,H15,M15,W15,AB15,C14,H14,M14,R13,R14,R15,W14,AB14)</f>
        <v>6</v>
      </c>
      <c r="AG13" s="112">
        <f>SUM(N13,D13,I13,I14,X13,AC13,D15,I15,N15,X15,AC15,D14,N14,S13,S14,S15,X14,AC14)</f>
        <v>8</v>
      </c>
      <c r="AI13" s="12"/>
    </row>
    <row r="14" spans="1:35" x14ac:dyDescent="0.2">
      <c r="A14" s="59"/>
      <c r="B14" s="27"/>
      <c r="C14" s="7"/>
      <c r="D14" s="7"/>
      <c r="E14" s="7"/>
      <c r="F14" s="7"/>
      <c r="G14" s="60" t="s">
        <v>32</v>
      </c>
      <c r="H14" s="54">
        <v>1</v>
      </c>
      <c r="I14" s="55">
        <v>1</v>
      </c>
      <c r="J14" s="56"/>
      <c r="K14" s="56"/>
      <c r="L14" s="61"/>
      <c r="M14" s="7"/>
      <c r="N14" s="18"/>
      <c r="O14" s="18"/>
      <c r="P14" s="18"/>
      <c r="Q14" s="8"/>
      <c r="R14" s="8"/>
      <c r="S14" s="39"/>
      <c r="T14" s="39"/>
      <c r="U14" s="39"/>
      <c r="V14" s="25"/>
      <c r="W14" s="5"/>
      <c r="X14" s="7"/>
      <c r="Y14" s="7"/>
      <c r="Z14" s="7"/>
      <c r="AA14" s="24"/>
      <c r="AB14" s="7"/>
      <c r="AC14" s="18"/>
      <c r="AD14" s="18"/>
      <c r="AE14" s="7"/>
      <c r="AF14" s="112"/>
      <c r="AG14" s="112"/>
      <c r="AI14" s="12"/>
    </row>
    <row r="15" spans="1:35" x14ac:dyDescent="0.2">
      <c r="A15" s="62" t="s">
        <v>37</v>
      </c>
      <c r="B15" s="27"/>
      <c r="C15" s="7"/>
      <c r="D15" s="7"/>
      <c r="E15" s="7"/>
      <c r="F15" s="7"/>
      <c r="G15" s="53" t="s">
        <v>66</v>
      </c>
      <c r="H15" s="54">
        <v>2</v>
      </c>
      <c r="I15" s="55">
        <v>3</v>
      </c>
      <c r="J15" s="56"/>
      <c r="K15" s="56"/>
      <c r="L15" s="61"/>
      <c r="M15" s="7"/>
      <c r="N15" s="18"/>
      <c r="O15" s="18"/>
      <c r="P15" s="18"/>
      <c r="Q15" s="8"/>
      <c r="R15" s="8"/>
      <c r="S15" s="39"/>
      <c r="T15" s="39"/>
      <c r="U15" s="39"/>
      <c r="V15" s="25"/>
      <c r="W15" s="5"/>
      <c r="X15" s="7"/>
      <c r="Y15" s="7"/>
      <c r="Z15" s="7"/>
      <c r="AA15" s="7"/>
      <c r="AB15" s="7"/>
      <c r="AC15" s="18"/>
      <c r="AD15" s="18"/>
      <c r="AE15" s="7"/>
      <c r="AF15" s="112"/>
      <c r="AG15" s="112"/>
      <c r="AI15" s="12"/>
    </row>
    <row r="16" spans="1:35" x14ac:dyDescent="0.2">
      <c r="A16" s="63" t="s">
        <v>38</v>
      </c>
      <c r="B16" s="27"/>
      <c r="C16" s="7"/>
      <c r="D16" s="7"/>
      <c r="E16" s="7"/>
      <c r="F16" s="7"/>
      <c r="G16" s="7"/>
      <c r="H16" s="7"/>
      <c r="I16" s="18"/>
      <c r="J16" s="18"/>
      <c r="K16" s="18"/>
      <c r="L16" s="5"/>
      <c r="M16" s="5"/>
      <c r="N16" s="18"/>
      <c r="O16" s="18"/>
      <c r="P16" s="18"/>
      <c r="Q16" s="34"/>
      <c r="R16" s="8"/>
      <c r="S16" s="39"/>
      <c r="T16" s="39"/>
      <c r="U16" s="39"/>
      <c r="V16" s="64" t="s">
        <v>39</v>
      </c>
      <c r="W16" s="65">
        <v>2</v>
      </c>
      <c r="X16" s="66">
        <v>2</v>
      </c>
      <c r="Y16" s="65"/>
      <c r="Z16" s="67"/>
      <c r="AA16" s="64" t="s">
        <v>40</v>
      </c>
      <c r="AB16" s="65">
        <v>2</v>
      </c>
      <c r="AC16" s="66">
        <v>2</v>
      </c>
      <c r="AD16" s="66">
        <v>1</v>
      </c>
      <c r="AE16" s="66" t="s">
        <v>13</v>
      </c>
      <c r="AF16" s="112">
        <f>SUM(M16,C16,H16,R16,W16,AB16,C17,H17,M17,R17,W17,AB17)</f>
        <v>6</v>
      </c>
      <c r="AG16" s="112">
        <f>SUM(AC16,AC17,X16,X17,S16,S17,N16,N17,I16,I17,D16,D17)</f>
        <v>8</v>
      </c>
      <c r="AI16" s="12"/>
    </row>
    <row r="17" spans="1:35" s="2" customFormat="1" ht="20.25" x14ac:dyDescent="0.2">
      <c r="A17" s="68" t="s">
        <v>41</v>
      </c>
      <c r="B17" s="27"/>
      <c r="C17" s="7"/>
      <c r="D17" s="7"/>
      <c r="E17" s="7"/>
      <c r="F17" s="7"/>
      <c r="G17" s="5"/>
      <c r="H17" s="5"/>
      <c r="I17" s="18"/>
      <c r="J17" s="18"/>
      <c r="K17" s="18"/>
      <c r="L17" s="5"/>
      <c r="M17" s="5"/>
      <c r="N17" s="18"/>
      <c r="O17" s="18"/>
      <c r="P17" s="18"/>
      <c r="Q17" s="69"/>
      <c r="R17" s="10"/>
      <c r="S17" s="19"/>
      <c r="T17" s="19"/>
      <c r="U17" s="19"/>
      <c r="V17" s="70"/>
      <c r="W17" s="7"/>
      <c r="X17" s="18"/>
      <c r="Y17" s="18"/>
      <c r="Z17" s="18"/>
      <c r="AA17" s="64" t="s">
        <v>42</v>
      </c>
      <c r="AB17" s="65">
        <v>2</v>
      </c>
      <c r="AC17" s="66">
        <v>4</v>
      </c>
      <c r="AD17" s="66">
        <v>1</v>
      </c>
      <c r="AE17" s="71" t="s">
        <v>13</v>
      </c>
      <c r="AF17" s="112"/>
      <c r="AG17" s="112"/>
      <c r="AH17"/>
      <c r="AI17" s="72"/>
    </row>
    <row r="18" spans="1:35" s="2" customFormat="1" x14ac:dyDescent="0.2">
      <c r="A18" s="73" t="s">
        <v>43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24"/>
      <c r="M18" s="7"/>
      <c r="N18" s="18"/>
      <c r="O18" s="18"/>
      <c r="P18" s="18"/>
      <c r="Q18" s="74" t="s">
        <v>44</v>
      </c>
      <c r="R18" s="75">
        <v>2</v>
      </c>
      <c r="S18" s="76">
        <v>2</v>
      </c>
      <c r="T18" s="76"/>
      <c r="U18" s="76"/>
      <c r="V18" s="25"/>
      <c r="W18" s="5"/>
      <c r="X18" s="7"/>
      <c r="Y18" s="7"/>
      <c r="Z18" s="7"/>
      <c r="AA18" s="7"/>
      <c r="AB18" s="7"/>
      <c r="AC18" s="18"/>
      <c r="AD18" s="18"/>
      <c r="AE18" s="18"/>
      <c r="AF18" s="113">
        <v>6</v>
      </c>
      <c r="AG18" s="113">
        <v>8</v>
      </c>
      <c r="AH18" s="12"/>
      <c r="AI18" s="72"/>
    </row>
    <row r="19" spans="1:35" s="2" customFormat="1" x14ac:dyDescent="0.2">
      <c r="A19" s="107"/>
      <c r="B19" s="27"/>
      <c r="C19" s="7"/>
      <c r="D19" s="7"/>
      <c r="E19" s="7"/>
      <c r="F19" s="7"/>
      <c r="G19" s="7"/>
      <c r="H19" s="7"/>
      <c r="I19" s="7"/>
      <c r="J19" s="7"/>
      <c r="K19" s="7"/>
      <c r="L19" s="24"/>
      <c r="M19" s="7"/>
      <c r="N19" s="18"/>
      <c r="O19" s="18"/>
      <c r="P19" s="18"/>
      <c r="Q19" s="74"/>
      <c r="R19" s="75"/>
      <c r="S19" s="76"/>
      <c r="T19" s="76"/>
      <c r="U19" s="76"/>
      <c r="V19" s="74" t="s">
        <v>26</v>
      </c>
      <c r="W19" s="75">
        <v>2</v>
      </c>
      <c r="X19" s="76">
        <v>2</v>
      </c>
      <c r="Y19" s="76"/>
      <c r="Z19" s="76"/>
      <c r="AA19" s="7"/>
      <c r="AB19" s="7"/>
      <c r="AC19" s="18"/>
      <c r="AD19" s="18"/>
      <c r="AE19" s="18"/>
      <c r="AF19" s="114"/>
      <c r="AG19" s="114"/>
      <c r="AH19" s="12"/>
      <c r="AI19" s="72"/>
    </row>
    <row r="20" spans="1:35" s="2" customFormat="1" ht="13.5" customHeight="1" x14ac:dyDescent="0.2">
      <c r="A20" s="77" t="s">
        <v>45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24"/>
      <c r="M20" s="7"/>
      <c r="N20" s="18"/>
      <c r="O20" s="18"/>
      <c r="P20" s="18"/>
      <c r="Q20" s="106" t="s">
        <v>68</v>
      </c>
      <c r="R20" s="75">
        <v>2</v>
      </c>
      <c r="S20" s="76">
        <v>2</v>
      </c>
      <c r="T20" s="76">
        <v>1</v>
      </c>
      <c r="U20" s="76" t="s">
        <v>13</v>
      </c>
      <c r="V20" s="74"/>
      <c r="W20" s="75"/>
      <c r="X20" s="76">
        <v>2</v>
      </c>
      <c r="Y20" s="76">
        <v>1</v>
      </c>
      <c r="Z20" s="78" t="s">
        <v>31</v>
      </c>
      <c r="AA20" s="7"/>
      <c r="AB20" s="7"/>
      <c r="AC20" s="18"/>
      <c r="AD20" s="18"/>
      <c r="AE20" s="18"/>
      <c r="AF20" s="114"/>
      <c r="AG20" s="114"/>
      <c r="AH20"/>
      <c r="AI20" s="72"/>
    </row>
    <row r="21" spans="1:35" s="2" customFormat="1" ht="12.6" customHeight="1" x14ac:dyDescent="0.2">
      <c r="A21" s="79" t="s">
        <v>46</v>
      </c>
      <c r="B21" s="27"/>
      <c r="C21" s="7"/>
      <c r="D21" s="7"/>
      <c r="E21" s="7"/>
      <c r="F21" s="7"/>
      <c r="G21" s="7"/>
      <c r="H21" s="7"/>
      <c r="I21" s="7"/>
      <c r="J21" s="7"/>
      <c r="K21" s="7"/>
      <c r="L21" s="24"/>
      <c r="M21" s="7"/>
      <c r="N21" s="18"/>
      <c r="O21" s="18"/>
      <c r="P21" s="18"/>
      <c r="Q21" s="69"/>
      <c r="R21" s="10"/>
      <c r="S21" s="19"/>
      <c r="T21" s="19"/>
      <c r="U21" s="19"/>
      <c r="V21" s="96" t="s">
        <v>47</v>
      </c>
      <c r="W21" s="80">
        <v>2</v>
      </c>
      <c r="X21" s="81">
        <v>2</v>
      </c>
      <c r="Y21" s="81"/>
      <c r="Z21" s="109" t="s">
        <v>31</v>
      </c>
      <c r="AA21" s="7"/>
      <c r="AB21" s="7"/>
      <c r="AC21" s="18"/>
      <c r="AD21" s="18"/>
      <c r="AE21" s="7"/>
      <c r="AF21" s="112">
        <f>SUM(M21,C21,H21,R21,W21,W23,C23,H23,M23,R23,W22,AB23)</f>
        <v>6</v>
      </c>
      <c r="AG21" s="112">
        <f>SUM(N21,D21,I21,S21,X21,X23,D23,I23,N23,S23,X22,AC23)</f>
        <v>9</v>
      </c>
      <c r="AH21"/>
      <c r="AI21" s="72"/>
    </row>
    <row r="22" spans="1:35" s="2" customFormat="1" ht="12.6" customHeight="1" x14ac:dyDescent="0.2">
      <c r="A22" s="105"/>
      <c r="B22" s="27"/>
      <c r="C22" s="7"/>
      <c r="D22" s="7"/>
      <c r="E22" s="7"/>
      <c r="F22" s="7"/>
      <c r="G22" s="7"/>
      <c r="H22" s="7"/>
      <c r="I22" s="7"/>
      <c r="J22" s="7"/>
      <c r="K22" s="7"/>
      <c r="L22" s="24"/>
      <c r="M22" s="7"/>
      <c r="N22" s="18"/>
      <c r="O22" s="18"/>
      <c r="P22" s="18"/>
      <c r="Q22" s="69"/>
      <c r="R22" s="10"/>
      <c r="S22" s="19"/>
      <c r="T22" s="19"/>
      <c r="U22" s="19"/>
      <c r="V22" s="96" t="s">
        <v>49</v>
      </c>
      <c r="W22" s="80">
        <v>2</v>
      </c>
      <c r="X22" s="81">
        <v>4</v>
      </c>
      <c r="Y22" s="81">
        <v>1</v>
      </c>
      <c r="Z22" s="110"/>
      <c r="AA22" s="7"/>
      <c r="AB22" s="7"/>
      <c r="AC22" s="18"/>
      <c r="AD22" s="18"/>
      <c r="AE22" s="7"/>
      <c r="AF22" s="112"/>
      <c r="AG22" s="112"/>
      <c r="AH22"/>
      <c r="AI22" s="72"/>
    </row>
    <row r="23" spans="1:35" s="2" customFormat="1" ht="12" customHeight="1" thickBot="1" x14ac:dyDescent="0.25">
      <c r="A23" s="82" t="s">
        <v>48</v>
      </c>
      <c r="B23" s="2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8"/>
      <c r="O23" s="18"/>
      <c r="P23" s="18"/>
      <c r="Q23" s="34"/>
      <c r="R23" s="10"/>
      <c r="S23" s="19"/>
      <c r="T23" s="19"/>
      <c r="U23" s="19"/>
      <c r="V23" s="96" t="s">
        <v>64</v>
      </c>
      <c r="W23" s="80">
        <v>2</v>
      </c>
      <c r="X23" s="81">
        <v>3</v>
      </c>
      <c r="Y23" s="81"/>
      <c r="Z23" s="111"/>
      <c r="AA23" s="97"/>
      <c r="AB23" s="98"/>
      <c r="AC23" s="99"/>
      <c r="AD23" s="99"/>
      <c r="AE23" s="99"/>
      <c r="AF23" s="112"/>
      <c r="AG23" s="112"/>
      <c r="AH23"/>
      <c r="AI23" s="72"/>
    </row>
    <row r="24" spans="1:35" ht="15" customHeight="1" thickBot="1" x14ac:dyDescent="0.25">
      <c r="A24" s="83"/>
      <c r="B24" s="84"/>
      <c r="C24" s="85">
        <f>SUM(C4:C23)</f>
        <v>8</v>
      </c>
      <c r="D24" s="85">
        <f>SUM(D4:D23)</f>
        <v>12</v>
      </c>
      <c r="E24" s="85">
        <f>SUM(E4:E23)</f>
        <v>2</v>
      </c>
      <c r="F24" s="86"/>
      <c r="G24" s="87"/>
      <c r="H24" s="85">
        <f>SUM(H4:H23)</f>
        <v>10</v>
      </c>
      <c r="I24" s="85">
        <f>SUM(I4:I23)</f>
        <v>11</v>
      </c>
      <c r="J24" s="85">
        <f>SUM(J4:J23)</f>
        <v>2</v>
      </c>
      <c r="K24" s="86"/>
      <c r="L24" s="87"/>
      <c r="M24" s="85">
        <f>SUM(M4:M23)</f>
        <v>10</v>
      </c>
      <c r="N24" s="85">
        <f>SUM(N4:N23)</f>
        <v>13</v>
      </c>
      <c r="O24" s="85">
        <f>SUM(O4:O23)</f>
        <v>2</v>
      </c>
      <c r="P24" s="86"/>
      <c r="Q24" s="87"/>
      <c r="R24" s="85">
        <f>SUM(R4:R23)</f>
        <v>6</v>
      </c>
      <c r="S24" s="85">
        <f>SUM(S4:S23)</f>
        <v>8</v>
      </c>
      <c r="T24" s="85">
        <f>SUM(T4:T23)</f>
        <v>2</v>
      </c>
      <c r="U24" s="86"/>
      <c r="V24" s="87"/>
      <c r="W24" s="85">
        <v>10</v>
      </c>
      <c r="X24" s="85">
        <v>15</v>
      </c>
      <c r="Y24" s="85">
        <f>SUM(Y4:Y22)</f>
        <v>2</v>
      </c>
      <c r="Z24" s="86"/>
      <c r="AA24" s="87"/>
      <c r="AB24" s="85">
        <v>4</v>
      </c>
      <c r="AC24" s="85">
        <f>SUM(AC4:AC23)</f>
        <v>6</v>
      </c>
      <c r="AD24" s="85">
        <f>SUM(AD4:AD23)</f>
        <v>2</v>
      </c>
      <c r="AE24" s="86"/>
      <c r="AF24" s="70">
        <v>48</v>
      </c>
      <c r="AG24" s="70">
        <v>65</v>
      </c>
      <c r="AH24" s="12"/>
      <c r="AI24" s="12"/>
    </row>
    <row r="25" spans="1:35" x14ac:dyDescent="0.2">
      <c r="A25" s="88" t="s">
        <v>50</v>
      </c>
      <c r="I25">
        <f>SUM(D24,I24)</f>
        <v>23</v>
      </c>
      <c r="S25">
        <f>SUM(N24,S24)</f>
        <v>21</v>
      </c>
      <c r="AC25">
        <f>SUM(X24,AC24)</f>
        <v>21</v>
      </c>
      <c r="AI25" s="12"/>
    </row>
    <row r="27" spans="1:35" x14ac:dyDescent="0.2">
      <c r="A27" t="s">
        <v>51</v>
      </c>
      <c r="B27">
        <v>36</v>
      </c>
      <c r="AA27" s="89"/>
      <c r="AB27" s="89"/>
      <c r="AC27" s="89"/>
    </row>
    <row r="28" spans="1:35" x14ac:dyDescent="0.2">
      <c r="A28" t="s">
        <v>52</v>
      </c>
      <c r="B28" s="108" t="s">
        <v>69</v>
      </c>
      <c r="AA28" s="89"/>
      <c r="AB28" s="89"/>
      <c r="AC28" s="89"/>
    </row>
    <row r="31" spans="1:35" x14ac:dyDescent="0.2">
      <c r="A31" s="2" t="s">
        <v>14</v>
      </c>
      <c r="B31" s="2" t="s">
        <v>53</v>
      </c>
      <c r="C31" s="2"/>
      <c r="D31" s="2"/>
      <c r="E31" s="2"/>
    </row>
    <row r="32" spans="1:35" x14ac:dyDescent="0.2">
      <c r="A32" s="2" t="s">
        <v>31</v>
      </c>
      <c r="B32" s="2" t="s">
        <v>54</v>
      </c>
      <c r="C32" s="2"/>
      <c r="D32" s="2"/>
      <c r="E32" s="2"/>
    </row>
    <row r="33" spans="1:5" x14ac:dyDescent="0.2">
      <c r="A33" s="2" t="s">
        <v>13</v>
      </c>
      <c r="B33" s="2" t="s">
        <v>55</v>
      </c>
    </row>
    <row r="34" spans="1:5" x14ac:dyDescent="0.2">
      <c r="A34" s="2" t="s">
        <v>56</v>
      </c>
      <c r="B34" s="2" t="s">
        <v>57</v>
      </c>
    </row>
    <row r="35" spans="1:5" x14ac:dyDescent="0.2">
      <c r="A35" s="2" t="s">
        <v>36</v>
      </c>
      <c r="B35" s="2" t="s">
        <v>58</v>
      </c>
    </row>
    <row r="36" spans="1:5" x14ac:dyDescent="0.2">
      <c r="A36" s="2" t="s">
        <v>59</v>
      </c>
      <c r="B36" s="2" t="s">
        <v>60</v>
      </c>
    </row>
    <row r="37" spans="1:5" x14ac:dyDescent="0.2">
      <c r="A37" s="2" t="s">
        <v>61</v>
      </c>
      <c r="B37" s="2" t="s">
        <v>62</v>
      </c>
    </row>
    <row r="38" spans="1:5" x14ac:dyDescent="0.2">
      <c r="A38" s="101" t="s">
        <v>27</v>
      </c>
      <c r="B38" s="101" t="s">
        <v>63</v>
      </c>
    </row>
    <row r="39" spans="1:5" ht="15.75" x14ac:dyDescent="0.2">
      <c r="A39" s="90"/>
      <c r="B39" s="91"/>
      <c r="C39" s="92"/>
      <c r="D39" s="92"/>
      <c r="E39" s="92"/>
    </row>
    <row r="45" spans="1:5" ht="12.6" customHeight="1" x14ac:dyDescent="0.2"/>
  </sheetData>
  <mergeCells count="22">
    <mergeCell ref="Q1:Q2"/>
    <mergeCell ref="F4:F5"/>
    <mergeCell ref="AF4:AF5"/>
    <mergeCell ref="AG4:AG5"/>
    <mergeCell ref="P6:P7"/>
    <mergeCell ref="AF6:AF7"/>
    <mergeCell ref="AG6:AG7"/>
    <mergeCell ref="E8:E9"/>
    <mergeCell ref="F8:F9"/>
    <mergeCell ref="AF8:AF9"/>
    <mergeCell ref="AG8:AG9"/>
    <mergeCell ref="AF10:AF12"/>
    <mergeCell ref="AG10:AG12"/>
    <mergeCell ref="Z21:Z23"/>
    <mergeCell ref="AF21:AF23"/>
    <mergeCell ref="AG21:AG23"/>
    <mergeCell ref="AF13:AF15"/>
    <mergeCell ref="AG13:AG15"/>
    <mergeCell ref="AF16:AF17"/>
    <mergeCell ref="AG16:AG17"/>
    <mergeCell ref="AF18:AF20"/>
    <mergeCell ref="AG18:AG20"/>
  </mergeCells>
  <pageMargins left="0.28999999999999998" right="0.17" top="0.19" bottom="0.17" header="0.16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BEd (final)</vt:lpstr>
    </vt:vector>
  </TitlesOfParts>
  <Company>Johannes Gutenberg-Universität Mainz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Pees, Birgitta</cp:lastModifiedBy>
  <dcterms:created xsi:type="dcterms:W3CDTF">2017-06-28T09:21:45Z</dcterms:created>
  <dcterms:modified xsi:type="dcterms:W3CDTF">2017-12-05T11:27:25Z</dcterms:modified>
</cp:coreProperties>
</file>