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pees$\Dokumente\GABRIEL\PO-Änderung\BA-Kf_gabriel_05-10-2017-FINAL\"/>
    </mc:Choice>
  </mc:AlternateContent>
  <bookViews>
    <workbookView xWindow="120" yWindow="60" windowWidth="24915" windowHeight="12840"/>
  </bookViews>
  <sheets>
    <sheet name="BA Kf (final)" sheetId="1" r:id="rId1"/>
  </sheets>
  <calcPr calcId="152511"/>
</workbook>
</file>

<file path=xl/calcChain.xml><?xml version="1.0" encoding="utf-8"?>
<calcChain xmlns="http://schemas.openxmlformats.org/spreadsheetml/2006/main">
  <c r="AF7" i="1" l="1"/>
  <c r="AF5" i="1"/>
  <c r="AG5" i="1"/>
  <c r="AG43" i="1" l="1"/>
  <c r="AG40" i="1"/>
  <c r="AF34" i="1"/>
  <c r="AD33" i="1"/>
  <c r="AC33" i="1"/>
  <c r="AB33" i="1"/>
  <c r="Y33" i="1"/>
  <c r="X33" i="1"/>
  <c r="W33" i="1"/>
  <c r="T33" i="1"/>
  <c r="S33" i="1"/>
  <c r="R33" i="1"/>
  <c r="O33" i="1"/>
  <c r="N33" i="1"/>
  <c r="M33" i="1"/>
  <c r="J33" i="1"/>
  <c r="I33" i="1"/>
  <c r="H33" i="1"/>
  <c r="E33" i="1"/>
  <c r="D33" i="1"/>
  <c r="C33" i="1"/>
  <c r="AG32" i="1"/>
  <c r="AG29" i="1"/>
  <c r="AG26" i="1"/>
  <c r="AG25" i="1"/>
  <c r="AG24" i="1"/>
  <c r="AG23" i="1"/>
  <c r="AF23" i="1"/>
  <c r="AG21" i="1"/>
  <c r="AF21" i="1"/>
  <c r="AG19" i="1"/>
  <c r="AF19" i="1"/>
  <c r="AG17" i="1"/>
  <c r="AF17" i="1"/>
  <c r="AG15" i="1"/>
  <c r="AF15" i="1"/>
  <c r="AG12" i="1"/>
  <c r="AF12" i="1"/>
  <c r="AG9" i="1"/>
  <c r="AF9" i="1"/>
  <c r="AG7" i="1"/>
  <c r="AF33" i="1" l="1"/>
  <c r="AF35" i="1" s="1"/>
  <c r="AC34" i="1"/>
  <c r="AH33" i="1"/>
  <c r="S34" i="1"/>
  <c r="AG33" i="1"/>
  <c r="I34" i="1"/>
</calcChain>
</file>

<file path=xl/sharedStrings.xml><?xml version="1.0" encoding="utf-8"?>
<sst xmlns="http://schemas.openxmlformats.org/spreadsheetml/2006/main" count="144" uniqueCount="87">
  <si>
    <t xml:space="preserve">Bachelor of Arts </t>
  </si>
  <si>
    <t xml:space="preserve">Kernfach  </t>
  </si>
  <si>
    <t>1. Sem</t>
  </si>
  <si>
    <t>SWS</t>
  </si>
  <si>
    <t>LP</t>
  </si>
  <si>
    <t>Lüp</t>
  </si>
  <si>
    <t>LüpTyp</t>
  </si>
  <si>
    <t>2. Sem</t>
  </si>
  <si>
    <t>3. Sem</t>
  </si>
  <si>
    <t>4. Sem</t>
  </si>
  <si>
    <t>5. Sem</t>
  </si>
  <si>
    <t>6. Sem</t>
  </si>
  <si>
    <t>Modul I</t>
  </si>
  <si>
    <t>Phon</t>
  </si>
  <si>
    <t>Klausur</t>
  </si>
  <si>
    <t>MP</t>
  </si>
  <si>
    <t>Ausland</t>
  </si>
  <si>
    <t>MSK I</t>
  </si>
  <si>
    <t>Gr1</t>
  </si>
  <si>
    <t>Modul II</t>
  </si>
  <si>
    <t>TÜ</t>
  </si>
  <si>
    <t>TR1</t>
  </si>
  <si>
    <t>MSK II</t>
  </si>
  <si>
    <t>Ü1 D-Z</t>
  </si>
  <si>
    <t>Modul III</t>
  </si>
  <si>
    <t>VL Einf</t>
  </si>
  <si>
    <t>PS2 SW</t>
  </si>
  <si>
    <t>SW I</t>
  </si>
  <si>
    <t>PS1 SW</t>
  </si>
  <si>
    <t>Modul IV</t>
  </si>
  <si>
    <t>PS2 LW</t>
  </si>
  <si>
    <t>HA</t>
  </si>
  <si>
    <t>Ü/T Einf</t>
  </si>
  <si>
    <t>LW I</t>
  </si>
  <si>
    <t>PS1 LW</t>
  </si>
  <si>
    <t>Modul V</t>
  </si>
  <si>
    <t>PS1 KW</t>
  </si>
  <si>
    <t>PSA</t>
  </si>
  <si>
    <t>KW II</t>
  </si>
  <si>
    <t>Modul VI</t>
  </si>
  <si>
    <t>TR2</t>
  </si>
  <si>
    <t>Ü2 D-Z</t>
  </si>
  <si>
    <t>MSK III</t>
  </si>
  <si>
    <t>Gr2</t>
  </si>
  <si>
    <t>Modul VII</t>
  </si>
  <si>
    <t>VLGSp</t>
  </si>
  <si>
    <t>VL SW</t>
  </si>
  <si>
    <t>SW II</t>
  </si>
  <si>
    <t>PS3 SW</t>
  </si>
  <si>
    <t>Modul VIII</t>
  </si>
  <si>
    <t>VL LW</t>
  </si>
  <si>
    <t>LW II</t>
  </si>
  <si>
    <t>PS3 LW</t>
  </si>
  <si>
    <t>Modul IX</t>
  </si>
  <si>
    <t>VL KW</t>
  </si>
  <si>
    <t>PS2 KW</t>
  </si>
  <si>
    <t>Praktikum</t>
  </si>
  <si>
    <t>Prüfung</t>
  </si>
  <si>
    <t>Mdl.Prüf.</t>
  </si>
  <si>
    <t>Arbeit</t>
  </si>
  <si>
    <t>Ersatzmodul</t>
  </si>
  <si>
    <t>I</t>
  </si>
  <si>
    <t>PS 2/3</t>
  </si>
  <si>
    <r>
      <t xml:space="preserve">TR </t>
    </r>
    <r>
      <rPr>
        <sz val="9"/>
        <color rgb="FF00B050"/>
        <rFont val="Arial Narrow"/>
        <family val="2"/>
      </rPr>
      <t>3</t>
    </r>
  </si>
  <si>
    <t xml:space="preserve"> </t>
  </si>
  <si>
    <r>
      <t>II</t>
    </r>
    <r>
      <rPr>
        <sz val="9"/>
        <color rgb="FF00B050"/>
        <rFont val="Arial Narrow"/>
        <family val="2"/>
      </rPr>
      <t>a</t>
    </r>
  </si>
  <si>
    <t>LP/SJ1:</t>
  </si>
  <si>
    <t>LP/SJ2:</t>
  </si>
  <si>
    <t>LP/SJ3:</t>
  </si>
  <si>
    <t>LP/SW</t>
  </si>
  <si>
    <t xml:space="preserve">Praktikum: </t>
  </si>
  <si>
    <t>mindestens 3 Wochen (1,3LP/Woche)</t>
  </si>
  <si>
    <t>Zusätzliche Wahlpflichtoptionen für Ersatzmodul II</t>
  </si>
  <si>
    <t>Port I</t>
  </si>
  <si>
    <t>IIb</t>
  </si>
  <si>
    <t>VL L/KW</t>
  </si>
  <si>
    <t>Portugiesisch</t>
  </si>
  <si>
    <t>Ü L/KW</t>
  </si>
  <si>
    <t>Ref</t>
  </si>
  <si>
    <t>Rum I</t>
  </si>
  <si>
    <t>Rum II</t>
  </si>
  <si>
    <t>IIc</t>
  </si>
  <si>
    <t>Rumänisch</t>
  </si>
  <si>
    <t>MK</t>
  </si>
  <si>
    <t>Übung</t>
  </si>
  <si>
    <t>Revision September 2017</t>
  </si>
  <si>
    <t>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</si>
</sst>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  <family val="2"/>
    </font>
    <font>
      <b/>
      <sz val="12"/>
      <name val="Arial"/>
      <family val="2"/>
    </font>
    <font>
      <sz val="10"/>
      <color indexed="40"/>
      <name val="Arial"/>
      <family val="2"/>
    </font>
    <font>
      <b/>
      <sz val="12"/>
      <color indexed="30"/>
      <name val="Arial"/>
      <family val="2"/>
    </font>
    <font>
      <b/>
      <sz val="12"/>
      <color indexed="57"/>
      <name val="Arial"/>
      <family val="2"/>
    </font>
    <font>
      <sz val="10"/>
      <color indexed="20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sz val="9"/>
      <name val="Arial Narrow"/>
      <family val="2"/>
    </font>
    <font>
      <sz val="9"/>
      <color indexed="40"/>
      <name val="Arial Narrow"/>
      <family val="2"/>
    </font>
    <font>
      <sz val="9"/>
      <color indexed="20"/>
      <name val="Arial Narrow"/>
      <family val="2"/>
    </font>
    <font>
      <b/>
      <sz val="9"/>
      <name val="Arial Narrow"/>
      <family val="2"/>
    </font>
    <font>
      <sz val="9"/>
      <color indexed="17"/>
      <name val="Arial Narrow"/>
      <family val="2"/>
    </font>
    <font>
      <sz val="9"/>
      <color indexed="10"/>
      <name val="Arial Narrow"/>
      <family val="2"/>
    </font>
    <font>
      <sz val="20"/>
      <color indexed="18"/>
      <name val="Arial"/>
      <family val="2"/>
    </font>
    <font>
      <b/>
      <sz val="9"/>
      <color indexed="40"/>
      <name val="Arial Narrow"/>
      <family val="2"/>
    </font>
    <font>
      <b/>
      <sz val="9"/>
      <color indexed="16"/>
      <name val="Arial"/>
      <family val="2"/>
    </font>
    <font>
      <sz val="9"/>
      <color indexed="17"/>
      <name val="Arial"/>
      <family val="2"/>
    </font>
    <font>
      <b/>
      <sz val="9"/>
      <color indexed="20"/>
      <name val="Arial Narrow"/>
      <family val="2"/>
    </font>
    <font>
      <sz val="9"/>
      <color indexed="40"/>
      <name val="Arial"/>
      <family val="2"/>
    </font>
    <font>
      <sz val="9"/>
      <color indexed="12"/>
      <name val="Arial Narrow"/>
      <family val="2"/>
    </font>
    <font>
      <sz val="9"/>
      <color indexed="12"/>
      <name val="Arial"/>
      <family val="2"/>
    </font>
    <font>
      <b/>
      <sz val="9"/>
      <color rgb="FF00B050"/>
      <name val="Arial Narrow"/>
      <family val="2"/>
    </font>
    <font>
      <sz val="9"/>
      <color indexed="57"/>
      <name val="Arial Narrow"/>
      <family val="2"/>
    </font>
    <font>
      <sz val="9"/>
      <color rgb="FFFF0000"/>
      <name val="Arial Narrow"/>
      <family val="2"/>
    </font>
    <font>
      <sz val="9"/>
      <color indexed="60"/>
      <name val="Arial Narrow"/>
      <family val="2"/>
    </font>
    <font>
      <b/>
      <sz val="9"/>
      <color indexed="16"/>
      <name val="Arial Narrow"/>
      <family val="2"/>
    </font>
    <font>
      <sz val="9"/>
      <color indexed="18"/>
      <name val="Arial Narrow"/>
      <family val="2"/>
    </font>
    <font>
      <sz val="9"/>
      <color indexed="14"/>
      <name val="Arial Narrow"/>
      <family val="2"/>
    </font>
    <font>
      <sz val="9"/>
      <color rgb="FF00B050"/>
      <name val="Arial Narrow"/>
      <family val="2"/>
    </font>
    <font>
      <b/>
      <sz val="9"/>
      <color indexed="20"/>
      <name val="Arial"/>
      <family val="2"/>
    </font>
    <font>
      <b/>
      <sz val="9"/>
      <color indexed="10"/>
      <name val="Arial Narrow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color rgb="FF00B050"/>
      <name val="Arial"/>
      <family val="2"/>
    </font>
    <font>
      <sz val="10"/>
      <name val="Arial Narrow"/>
      <family val="2"/>
    </font>
    <font>
      <sz val="9"/>
      <color rgb="FF00B050"/>
      <name val="Arial"/>
      <family val="2"/>
    </font>
    <font>
      <sz val="10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darkDown">
        <fgColor indexed="26"/>
        <bgColor indexed="45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darkDown">
        <fgColor indexed="26"/>
        <bgColor indexed="9"/>
      </patternFill>
    </fill>
    <fill>
      <patternFill patternType="darkDown">
        <fgColor indexed="26"/>
        <bgColor indexed="42"/>
      </patternFill>
    </fill>
    <fill>
      <patternFill patternType="darkDown">
        <fgColor indexed="26"/>
        <bgColor indexed="47"/>
      </patternFill>
    </fill>
    <fill>
      <patternFill patternType="darkDown">
        <fgColor indexed="47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7" fillId="0" borderId="1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9" fillId="0" borderId="3" xfId="0" applyFont="1" applyBorder="1" applyAlignment="1">
      <alignment vertical="top" textRotation="180"/>
    </xf>
    <xf numFmtId="0" fontId="8" fillId="0" borderId="4" xfId="0" applyFont="1" applyBorder="1" applyAlignment="1">
      <alignment vertical="top" textRotation="180"/>
    </xf>
    <xf numFmtId="0" fontId="7" fillId="0" borderId="3" xfId="0" applyFont="1" applyBorder="1" applyAlignment="1">
      <alignment horizontal="center" vertical="top" textRotation="180"/>
    </xf>
    <xf numFmtId="0" fontId="7" fillId="0" borderId="5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 textRotation="180"/>
    </xf>
    <xf numFmtId="0" fontId="7" fillId="0" borderId="6" xfId="0" applyFont="1" applyBorder="1" applyAlignment="1">
      <alignment horizontal="center" vertical="top"/>
    </xf>
    <xf numFmtId="0" fontId="9" fillId="0" borderId="7" xfId="0" applyFont="1" applyFill="1" applyBorder="1" applyAlignment="1">
      <alignment vertical="top" textRotation="180"/>
    </xf>
    <xf numFmtId="0" fontId="10" fillId="0" borderId="6" xfId="0" applyFont="1" applyFill="1" applyBorder="1" applyAlignment="1">
      <alignment vertical="top" textRotation="180"/>
    </xf>
    <xf numFmtId="0" fontId="0" fillId="0" borderId="0" xfId="0" applyBorder="1"/>
    <xf numFmtId="0" fontId="7" fillId="3" borderId="9" xfId="0" applyFont="1" applyFill="1" applyBorder="1" applyAlignment="1">
      <alignment vertical="top" wrapText="1"/>
    </xf>
    <xf numFmtId="0" fontId="11" fillId="3" borderId="10" xfId="0" applyFont="1" applyFill="1" applyBorder="1" applyAlignment="1">
      <alignment vertical="top" wrapText="1"/>
    </xf>
    <xf numFmtId="0" fontId="9" fillId="3" borderId="1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12" fillId="3" borderId="12" xfId="0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vertical="top" wrapText="1"/>
    </xf>
    <xf numFmtId="0" fontId="9" fillId="0" borderId="1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11" fillId="0" borderId="11" xfId="0" applyFont="1" applyFill="1" applyBorder="1" applyAlignment="1">
      <alignment vertical="top" wrapText="1"/>
    </xf>
    <xf numFmtId="0" fontId="11" fillId="0" borderId="15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0" fontId="16" fillId="3" borderId="20" xfId="0" applyFont="1" applyFill="1" applyBorder="1" applyAlignment="1">
      <alignment vertical="top" wrapText="1"/>
    </xf>
    <xf numFmtId="0" fontId="11" fillId="0" borderId="10" xfId="0" applyFont="1" applyFill="1" applyBorder="1" applyAlignment="1">
      <alignment vertical="top" wrapText="1"/>
    </xf>
    <xf numFmtId="0" fontId="12" fillId="0" borderId="21" xfId="0" applyFont="1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vertical="top" wrapText="1"/>
    </xf>
    <xf numFmtId="0" fontId="7" fillId="5" borderId="9" xfId="0" applyFont="1" applyFill="1" applyBorder="1" applyAlignment="1">
      <alignment vertical="top" wrapText="1"/>
    </xf>
    <xf numFmtId="0" fontId="12" fillId="0" borderId="11" xfId="0" applyFont="1" applyBorder="1" applyAlignment="1">
      <alignment horizontal="center" wrapText="1"/>
    </xf>
    <xf numFmtId="0" fontId="12" fillId="0" borderId="24" xfId="0" applyFont="1" applyBorder="1" applyAlignment="1">
      <alignment horizontal="center" wrapText="1"/>
    </xf>
    <xf numFmtId="0" fontId="11" fillId="5" borderId="10" xfId="0" applyFont="1" applyFill="1" applyBorder="1" applyAlignment="1">
      <alignment vertical="top" wrapText="1"/>
    </xf>
    <xf numFmtId="0" fontId="9" fillId="5" borderId="11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12" fillId="5" borderId="1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vertical="top" wrapText="1"/>
    </xf>
    <xf numFmtId="0" fontId="17" fillId="0" borderId="11" xfId="0" applyFont="1" applyFill="1" applyBorder="1" applyAlignment="1">
      <alignment horizontal="center" wrapText="1"/>
    </xf>
    <xf numFmtId="0" fontId="17" fillId="0" borderId="15" xfId="0" applyFont="1" applyFill="1" applyBorder="1" applyAlignment="1">
      <alignment horizontal="center" wrapText="1"/>
    </xf>
    <xf numFmtId="0" fontId="9" fillId="0" borderId="19" xfId="0" applyFont="1" applyFill="1" applyBorder="1" applyAlignment="1">
      <alignment vertical="top" wrapText="1"/>
    </xf>
    <xf numFmtId="0" fontId="16" fillId="5" borderId="20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wrapText="1"/>
    </xf>
    <xf numFmtId="0" fontId="7" fillId="6" borderId="9" xfId="0" applyFont="1" applyFill="1" applyBorder="1" applyAlignment="1">
      <alignment vertical="top" wrapText="1"/>
    </xf>
    <xf numFmtId="0" fontId="11" fillId="6" borderId="10" xfId="0" applyFont="1" applyFill="1" applyBorder="1" applyAlignment="1">
      <alignment vertical="top" wrapText="1"/>
    </xf>
    <xf numFmtId="0" fontId="9" fillId="6" borderId="11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0" fontId="12" fillId="7" borderId="1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wrapText="1"/>
    </xf>
    <xf numFmtId="0" fontId="7" fillId="0" borderId="10" xfId="0" applyFont="1" applyBorder="1"/>
    <xf numFmtId="0" fontId="19" fillId="0" borderId="11" xfId="0" applyFont="1" applyBorder="1"/>
    <xf numFmtId="0" fontId="7" fillId="0" borderId="1" xfId="0" applyFont="1" applyFill="1" applyBorder="1"/>
    <xf numFmtId="0" fontId="20" fillId="0" borderId="11" xfId="0" applyFont="1" applyFill="1" applyBorder="1" applyAlignment="1">
      <alignment horizontal="center" wrapText="1"/>
    </xf>
    <xf numFmtId="0" fontId="21" fillId="0" borderId="15" xfId="0" applyFont="1" applyFill="1" applyBorder="1" applyAlignment="1">
      <alignment horizontal="center" wrapText="1"/>
    </xf>
    <xf numFmtId="0" fontId="7" fillId="0" borderId="10" xfId="0" applyFont="1" applyFill="1" applyBorder="1"/>
    <xf numFmtId="0" fontId="19" fillId="0" borderId="11" xfId="0" applyFont="1" applyFill="1" applyBorder="1"/>
    <xf numFmtId="0" fontId="16" fillId="6" borderId="20" xfId="0" applyFont="1" applyFill="1" applyBorder="1" applyAlignment="1">
      <alignment vertical="top" wrapText="1"/>
    </xf>
    <xf numFmtId="0" fontId="21" fillId="0" borderId="11" xfId="0" applyFont="1" applyFill="1" applyBorder="1" applyAlignment="1">
      <alignment horizontal="center" wrapText="1"/>
    </xf>
    <xf numFmtId="0" fontId="7" fillId="8" borderId="9" xfId="0" applyFont="1" applyFill="1" applyBorder="1" applyAlignment="1">
      <alignment vertical="top" wrapText="1"/>
    </xf>
    <xf numFmtId="0" fontId="22" fillId="8" borderId="10" xfId="0" applyFont="1" applyFill="1" applyBorder="1" applyAlignment="1">
      <alignment vertical="top" wrapText="1"/>
    </xf>
    <xf numFmtId="0" fontId="9" fillId="8" borderId="11" xfId="0" applyFont="1" applyFill="1" applyBorder="1" applyAlignment="1">
      <alignment vertical="top" wrapText="1"/>
    </xf>
    <xf numFmtId="0" fontId="8" fillId="8" borderId="25" xfId="0" applyFont="1" applyFill="1" applyBorder="1" applyAlignment="1">
      <alignment vertical="top" wrapText="1"/>
    </xf>
    <xf numFmtId="0" fontId="23" fillId="8" borderId="1" xfId="0" applyFont="1" applyFill="1" applyBorder="1" applyAlignment="1">
      <alignment horizontal="center" vertical="top" wrapText="1"/>
    </xf>
    <xf numFmtId="0" fontId="8" fillId="8" borderId="9" xfId="0" applyFont="1" applyFill="1" applyBorder="1" applyAlignment="1">
      <alignment vertical="top" wrapText="1"/>
    </xf>
    <xf numFmtId="0" fontId="11" fillId="8" borderId="10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23" fillId="8" borderId="11" xfId="0" applyFont="1" applyFill="1" applyBorder="1" applyAlignment="1">
      <alignment horizontal="center" vertical="top" wrapText="1"/>
    </xf>
    <xf numFmtId="0" fontId="23" fillId="8" borderId="15" xfId="0" applyFont="1" applyFill="1" applyBorder="1" applyAlignment="1">
      <alignment horizontal="center" vertical="top" wrapText="1"/>
    </xf>
    <xf numFmtId="0" fontId="7" fillId="8" borderId="26" xfId="0" applyFont="1" applyFill="1" applyBorder="1" applyAlignment="1">
      <alignment vertical="top" wrapText="1"/>
    </xf>
    <xf numFmtId="0" fontId="24" fillId="8" borderId="26" xfId="0" applyFont="1" applyFill="1" applyBorder="1" applyAlignment="1">
      <alignment horizontal="center" vertical="top" wrapText="1"/>
    </xf>
    <xf numFmtId="0" fontId="16" fillId="8" borderId="20" xfId="0" applyFont="1" applyFill="1" applyBorder="1" applyAlignment="1">
      <alignment vertical="top" wrapText="1"/>
    </xf>
    <xf numFmtId="0" fontId="8" fillId="8" borderId="27" xfId="0" applyFont="1" applyFill="1" applyBorder="1" applyAlignment="1">
      <alignment vertical="top" wrapText="1"/>
    </xf>
    <xf numFmtId="0" fontId="13" fillId="8" borderId="20" xfId="0" applyFont="1" applyFill="1" applyBorder="1" applyAlignment="1">
      <alignment horizontal="center" vertical="top" wrapText="1"/>
    </xf>
    <xf numFmtId="0" fontId="7" fillId="9" borderId="9" xfId="0" applyFont="1" applyFill="1" applyBorder="1" applyAlignment="1">
      <alignment vertical="top" wrapText="1"/>
    </xf>
    <xf numFmtId="0" fontId="7" fillId="0" borderId="11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11" fillId="9" borderId="10" xfId="0" applyFont="1" applyFill="1" applyBorder="1" applyAlignment="1">
      <alignment vertical="top" wrapText="1"/>
    </xf>
    <xf numFmtId="0" fontId="9" fillId="9" borderId="11" xfId="0" applyFont="1" applyFill="1" applyBorder="1" applyAlignment="1">
      <alignment vertical="top" wrapText="1"/>
    </xf>
    <xf numFmtId="0" fontId="8" fillId="9" borderId="1" xfId="0" applyFont="1" applyFill="1" applyBorder="1" applyAlignment="1">
      <alignment vertical="top" wrapText="1"/>
    </xf>
    <xf numFmtId="0" fontId="23" fillId="9" borderId="11" xfId="0" applyFont="1" applyFill="1" applyBorder="1" applyAlignment="1">
      <alignment horizontal="center" vertical="top" wrapText="1"/>
    </xf>
    <xf numFmtId="0" fontId="8" fillId="9" borderId="11" xfId="0" applyFont="1" applyFill="1" applyBorder="1" applyAlignment="1">
      <alignment vertical="top" wrapText="1"/>
    </xf>
    <xf numFmtId="0" fontId="13" fillId="9" borderId="11" xfId="0" applyFont="1" applyFill="1" applyBorder="1" applyAlignment="1">
      <alignment vertical="top" wrapText="1"/>
    </xf>
    <xf numFmtId="0" fontId="7" fillId="0" borderId="11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wrapText="1"/>
    </xf>
    <xf numFmtId="0" fontId="0" fillId="0" borderId="0" xfId="0" applyFill="1"/>
    <xf numFmtId="0" fontId="7" fillId="9" borderId="26" xfId="0" applyFont="1" applyFill="1" applyBorder="1" applyAlignment="1">
      <alignment vertical="top" wrapText="1"/>
    </xf>
    <xf numFmtId="0" fontId="22" fillId="9" borderId="10" xfId="0" applyFont="1" applyFill="1" applyBorder="1" applyAlignment="1">
      <alignment vertical="top" wrapText="1"/>
    </xf>
    <xf numFmtId="0" fontId="8" fillId="0" borderId="11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16" fillId="9" borderId="20" xfId="0" applyFont="1" applyFill="1" applyBorder="1" applyAlignment="1">
      <alignment wrapText="1"/>
    </xf>
    <xf numFmtId="0" fontId="7" fillId="10" borderId="9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wrapText="1"/>
    </xf>
    <xf numFmtId="0" fontId="11" fillId="10" borderId="10" xfId="0" applyFont="1" applyFill="1" applyBorder="1" applyAlignment="1">
      <alignment vertical="top" wrapText="1"/>
    </xf>
    <xf numFmtId="1" fontId="19" fillId="10" borderId="1" xfId="0" applyNumberFormat="1" applyFont="1" applyFill="1" applyBorder="1"/>
    <xf numFmtId="1" fontId="7" fillId="10" borderId="1" xfId="0" applyNumberFormat="1" applyFont="1" applyFill="1" applyBorder="1"/>
    <xf numFmtId="0" fontId="12" fillId="10" borderId="1" xfId="0" applyFont="1" applyFill="1" applyBorder="1" applyAlignment="1">
      <alignment horizontal="center" wrapText="1"/>
    </xf>
    <xf numFmtId="1" fontId="12" fillId="10" borderId="1" xfId="0" applyNumberFormat="1" applyFont="1" applyFill="1" applyBorder="1"/>
    <xf numFmtId="0" fontId="9" fillId="10" borderId="11" xfId="0" applyFont="1" applyFill="1" applyBorder="1" applyAlignment="1">
      <alignment vertical="top" wrapText="1"/>
    </xf>
    <xf numFmtId="0" fontId="8" fillId="10" borderId="1" xfId="0" applyFont="1" applyFill="1" applyBorder="1" applyAlignment="1">
      <alignment vertical="top" wrapText="1"/>
    </xf>
    <xf numFmtId="0" fontId="16" fillId="10" borderId="20" xfId="0" applyFont="1" applyFill="1" applyBorder="1" applyAlignment="1">
      <alignment wrapText="1"/>
    </xf>
    <xf numFmtId="0" fontId="8" fillId="0" borderId="28" xfId="0" applyFont="1" applyFill="1" applyBorder="1" applyAlignment="1">
      <alignment vertical="top" wrapText="1"/>
    </xf>
    <xf numFmtId="0" fontId="9" fillId="0" borderId="29" xfId="0" applyFont="1" applyFill="1" applyBorder="1" applyAlignment="1">
      <alignment vertical="top" wrapText="1"/>
    </xf>
    <xf numFmtId="0" fontId="8" fillId="0" borderId="29" xfId="0" applyFont="1" applyFill="1" applyBorder="1" applyAlignment="1">
      <alignment vertical="top" wrapText="1"/>
    </xf>
    <xf numFmtId="1" fontId="8" fillId="10" borderId="1" xfId="0" applyNumberFormat="1" applyFont="1" applyFill="1" applyBorder="1" applyAlignment="1">
      <alignment vertical="top" wrapText="1"/>
    </xf>
    <xf numFmtId="0" fontId="7" fillId="11" borderId="9" xfId="0" applyFont="1" applyFill="1" applyBorder="1" applyAlignment="1">
      <alignment vertical="top" wrapText="1"/>
    </xf>
    <xf numFmtId="0" fontId="11" fillId="11" borderId="10" xfId="0" applyFont="1" applyFill="1" applyBorder="1" applyAlignment="1">
      <alignment vertical="top" wrapText="1"/>
    </xf>
    <xf numFmtId="0" fontId="9" fillId="11" borderId="11" xfId="0" applyFont="1" applyFill="1" applyBorder="1" applyAlignment="1">
      <alignment vertical="top" wrapText="1"/>
    </xf>
    <xf numFmtId="0" fontId="8" fillId="11" borderId="1" xfId="0" applyFont="1" applyFill="1" applyBorder="1" applyAlignment="1">
      <alignment vertical="top" wrapText="1"/>
    </xf>
    <xf numFmtId="0" fontId="8" fillId="11" borderId="11" xfId="0" applyFont="1" applyFill="1" applyBorder="1" applyAlignment="1">
      <alignment horizontal="center" wrapText="1"/>
    </xf>
    <xf numFmtId="0" fontId="7" fillId="11" borderId="15" xfId="0" applyFont="1" applyFill="1" applyBorder="1" applyAlignment="1">
      <alignment horizontal="center" wrapText="1"/>
    </xf>
    <xf numFmtId="1" fontId="8" fillId="11" borderId="1" xfId="0" applyNumberFormat="1" applyFont="1" applyFill="1" applyBorder="1" applyAlignment="1">
      <alignment vertical="top" wrapText="1"/>
    </xf>
    <xf numFmtId="0" fontId="16" fillId="11" borderId="20" xfId="0" applyFont="1" applyFill="1" applyBorder="1" applyAlignment="1">
      <alignment wrapText="1"/>
    </xf>
    <xf numFmtId="0" fontId="12" fillId="11" borderId="1" xfId="0" applyFont="1" applyFill="1" applyBorder="1" applyAlignment="1">
      <alignment horizontal="center" wrapText="1"/>
    </xf>
    <xf numFmtId="0" fontId="6" fillId="11" borderId="15" xfId="0" applyFont="1" applyFill="1" applyBorder="1" applyAlignment="1">
      <alignment horizontal="center" wrapText="1"/>
    </xf>
    <xf numFmtId="1" fontId="8" fillId="0" borderId="1" xfId="0" applyNumberFormat="1" applyFont="1" applyFill="1" applyBorder="1" applyAlignment="1">
      <alignment vertical="top" wrapText="1"/>
    </xf>
    <xf numFmtId="0" fontId="7" fillId="12" borderId="9" xfId="0" applyFont="1" applyFill="1" applyBorder="1" applyAlignment="1">
      <alignment vertical="top" wrapText="1"/>
    </xf>
    <xf numFmtId="0" fontId="11" fillId="12" borderId="10" xfId="0" applyFont="1" applyFill="1" applyBorder="1" applyAlignment="1">
      <alignment vertical="top" wrapText="1"/>
    </xf>
    <xf numFmtId="0" fontId="9" fillId="12" borderId="11" xfId="0" applyFont="1" applyFill="1" applyBorder="1" applyAlignment="1">
      <alignment vertical="top" wrapText="1"/>
    </xf>
    <xf numFmtId="0" fontId="8" fillId="12" borderId="1" xfId="0" applyFont="1" applyFill="1" applyBorder="1" applyAlignment="1">
      <alignment vertical="top" wrapText="1"/>
    </xf>
    <xf numFmtId="0" fontId="7" fillId="12" borderId="11" xfId="0" applyFont="1" applyFill="1" applyBorder="1" applyAlignment="1">
      <alignment horizontal="center" wrapText="1"/>
    </xf>
    <xf numFmtId="0" fontId="7" fillId="12" borderId="15" xfId="0" applyFont="1" applyFill="1" applyBorder="1" applyAlignment="1">
      <alignment horizontal="center" wrapText="1"/>
    </xf>
    <xf numFmtId="1" fontId="8" fillId="12" borderId="1" xfId="0" applyNumberFormat="1" applyFont="1" applyFill="1" applyBorder="1" applyAlignment="1">
      <alignment vertical="top" wrapText="1"/>
    </xf>
    <xf numFmtId="0" fontId="8" fillId="12" borderId="11" xfId="0" applyFont="1" applyFill="1" applyBorder="1" applyAlignment="1">
      <alignment horizontal="center" wrapText="1"/>
    </xf>
    <xf numFmtId="0" fontId="16" fillId="12" borderId="20" xfId="0" applyFont="1" applyFill="1" applyBorder="1" applyAlignment="1">
      <alignment wrapText="1"/>
    </xf>
    <xf numFmtId="0" fontId="12" fillId="12" borderId="1" xfId="0" applyFont="1" applyFill="1" applyBorder="1" applyAlignment="1">
      <alignment horizontal="center" wrapText="1"/>
    </xf>
    <xf numFmtId="1" fontId="6" fillId="12" borderId="1" xfId="0" applyNumberFormat="1" applyFont="1" applyFill="1" applyBorder="1" applyAlignment="1">
      <alignment horizontal="center" vertical="top" wrapText="1"/>
    </xf>
    <xf numFmtId="0" fontId="9" fillId="9" borderId="10" xfId="0" applyFont="1" applyFill="1" applyBorder="1" applyAlignment="1">
      <alignment vertical="top" wrapText="1"/>
    </xf>
    <xf numFmtId="0" fontId="8" fillId="9" borderId="10" xfId="0" applyFont="1" applyFill="1" applyBorder="1" applyAlignment="1">
      <alignment vertical="top" wrapText="1"/>
    </xf>
    <xf numFmtId="0" fontId="8" fillId="9" borderId="1" xfId="0" applyFont="1" applyFill="1" applyBorder="1" applyAlignment="1">
      <alignment horizontal="center" wrapText="1"/>
    </xf>
    <xf numFmtId="0" fontId="7" fillId="9" borderId="15" xfId="0" applyFont="1" applyFill="1" applyBorder="1" applyAlignment="1">
      <alignment horizontal="center" wrapText="1"/>
    </xf>
    <xf numFmtId="0" fontId="15" fillId="0" borderId="30" xfId="0" applyFont="1" applyFill="1" applyBorder="1" applyAlignment="1">
      <alignment vertical="top" wrapText="1"/>
    </xf>
    <xf numFmtId="1" fontId="10" fillId="0" borderId="9" xfId="0" applyNumberFormat="1" applyFont="1" applyFill="1" applyBorder="1" applyAlignment="1">
      <alignment vertical="top" wrapText="1"/>
    </xf>
    <xf numFmtId="0" fontId="12" fillId="9" borderId="1" xfId="0" applyFont="1" applyFill="1" applyBorder="1" applyAlignment="1">
      <alignment horizontal="center" wrapText="1"/>
    </xf>
    <xf numFmtId="0" fontId="6" fillId="9" borderId="1" xfId="0" applyFont="1" applyFill="1" applyBorder="1" applyAlignment="1">
      <alignment horizontal="center" vertical="top" wrapText="1"/>
    </xf>
    <xf numFmtId="0" fontId="16" fillId="13" borderId="21" xfId="0" applyFont="1" applyFill="1" applyBorder="1" applyAlignment="1">
      <alignment wrapText="1"/>
    </xf>
    <xf numFmtId="0" fontId="8" fillId="13" borderId="10" xfId="0" applyFont="1" applyFill="1" applyBorder="1"/>
    <xf numFmtId="0" fontId="19" fillId="13" borderId="11" xfId="0" applyFont="1" applyFill="1" applyBorder="1"/>
    <xf numFmtId="0" fontId="7" fillId="13" borderId="1" xfId="0" applyFont="1" applyFill="1" applyBorder="1"/>
    <xf numFmtId="1" fontId="8" fillId="13" borderId="9" xfId="0" applyNumberFormat="1" applyFont="1" applyFill="1" applyBorder="1" applyAlignment="1">
      <alignment vertical="top" wrapText="1"/>
    </xf>
    <xf numFmtId="0" fontId="7" fillId="14" borderId="9" xfId="0" applyFont="1" applyFill="1" applyBorder="1" applyAlignment="1">
      <alignment wrapText="1"/>
    </xf>
    <xf numFmtId="0" fontId="11" fillId="0" borderId="28" xfId="0" applyFont="1" applyFill="1" applyBorder="1" applyAlignment="1">
      <alignment vertical="top" wrapText="1"/>
    </xf>
    <xf numFmtId="0" fontId="8" fillId="14" borderId="28" xfId="0" applyFont="1" applyFill="1" applyBorder="1" applyAlignment="1">
      <alignment vertical="top" wrapText="1"/>
    </xf>
    <xf numFmtId="0" fontId="9" fillId="14" borderId="29" xfId="0" applyFont="1" applyFill="1" applyBorder="1" applyAlignment="1">
      <alignment vertical="top" wrapText="1"/>
    </xf>
    <xf numFmtId="0" fontId="8" fillId="14" borderId="29" xfId="0" applyFont="1" applyFill="1" applyBorder="1" applyAlignment="1">
      <alignment vertical="top" wrapText="1"/>
    </xf>
    <xf numFmtId="0" fontId="12" fillId="14" borderId="29" xfId="0" applyFont="1" applyFill="1" applyBorder="1" applyAlignment="1">
      <alignment vertical="top" wrapText="1"/>
    </xf>
    <xf numFmtId="0" fontId="13" fillId="14" borderId="9" xfId="0" applyFont="1" applyFill="1" applyBorder="1" applyAlignment="1">
      <alignment vertical="top" wrapText="1"/>
    </xf>
    <xf numFmtId="1" fontId="25" fillId="14" borderId="9" xfId="0" applyNumberFormat="1" applyFont="1" applyFill="1" applyBorder="1" applyAlignment="1">
      <alignment vertical="top" wrapText="1"/>
    </xf>
    <xf numFmtId="0" fontId="16" fillId="14" borderId="32" xfId="0" applyFont="1" applyFill="1" applyBorder="1" applyAlignment="1">
      <alignment wrapText="1"/>
    </xf>
    <xf numFmtId="0" fontId="9" fillId="0" borderId="1" xfId="0" applyFont="1" applyFill="1" applyBorder="1" applyAlignment="1">
      <alignment vertical="top" wrapText="1"/>
    </xf>
    <xf numFmtId="0" fontId="7" fillId="0" borderId="11" xfId="0" applyFont="1" applyFill="1" applyBorder="1"/>
    <xf numFmtId="0" fontId="26" fillId="0" borderId="24" xfId="0" applyFont="1" applyBorder="1" applyAlignment="1">
      <alignment vertical="top" wrapText="1"/>
    </xf>
    <xf numFmtId="0" fontId="26" fillId="0" borderId="15" xfId="0" applyFont="1" applyBorder="1" applyAlignment="1">
      <alignment vertical="top" wrapText="1"/>
    </xf>
    <xf numFmtId="0" fontId="27" fillId="4" borderId="33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27" fillId="15" borderId="34" xfId="0" applyFont="1" applyFill="1" applyBorder="1" applyAlignment="1">
      <alignment horizontal="center" vertical="center" wrapText="1"/>
    </xf>
    <xf numFmtId="0" fontId="27" fillId="4" borderId="34" xfId="0" applyFont="1" applyFill="1" applyBorder="1" applyAlignment="1">
      <alignment horizontal="center" vertical="center" wrapText="1"/>
    </xf>
    <xf numFmtId="0" fontId="27" fillId="4" borderId="35" xfId="0" applyFont="1" applyFill="1" applyBorder="1" applyAlignment="1">
      <alignment horizontal="center" vertical="center" wrapText="1"/>
    </xf>
    <xf numFmtId="0" fontId="8" fillId="14" borderId="30" xfId="0" applyFont="1" applyFill="1" applyBorder="1" applyAlignment="1">
      <alignment vertical="top" wrapText="1"/>
    </xf>
    <xf numFmtId="0" fontId="13" fillId="14" borderId="15" xfId="0" applyFont="1" applyFill="1" applyBorder="1" applyAlignment="1">
      <alignment vertical="top" wrapText="1"/>
    </xf>
    <xf numFmtId="0" fontId="27" fillId="4" borderId="15" xfId="0" applyFont="1" applyFill="1" applyBorder="1" applyAlignment="1">
      <alignment horizontal="right" vertical="center" wrapText="1"/>
    </xf>
    <xf numFmtId="0" fontId="27" fillId="16" borderId="18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vertical="top" wrapText="1"/>
    </xf>
    <xf numFmtId="0" fontId="9" fillId="0" borderId="32" xfId="0" applyFont="1" applyFill="1" applyBorder="1" applyAlignment="1">
      <alignment vertical="top" wrapText="1"/>
    </xf>
    <xf numFmtId="0" fontId="8" fillId="0" borderId="32" xfId="0" applyFont="1" applyFill="1" applyBorder="1" applyAlignment="1">
      <alignment vertical="top" wrapText="1"/>
    </xf>
    <xf numFmtId="0" fontId="7" fillId="0" borderId="36" xfId="0" applyFont="1" applyFill="1" applyBorder="1"/>
    <xf numFmtId="0" fontId="26" fillId="0" borderId="23" xfId="0" applyFont="1" applyBorder="1" applyAlignment="1">
      <alignment vertical="top" wrapText="1"/>
    </xf>
    <xf numFmtId="0" fontId="8" fillId="0" borderId="22" xfId="0" applyFont="1" applyFill="1" applyBorder="1" applyAlignment="1">
      <alignment vertical="top" wrapText="1"/>
    </xf>
    <xf numFmtId="0" fontId="7" fillId="0" borderId="32" xfId="0" applyFont="1" applyFill="1" applyBorder="1"/>
    <xf numFmtId="0" fontId="26" fillId="0" borderId="26" xfId="0" applyFont="1" applyBorder="1" applyAlignment="1">
      <alignment vertical="top" wrapText="1"/>
    </xf>
    <xf numFmtId="0" fontId="11" fillId="0" borderId="22" xfId="0" applyFont="1" applyFill="1" applyBorder="1" applyAlignment="1">
      <alignment vertical="top" wrapText="1"/>
    </xf>
    <xf numFmtId="0" fontId="27" fillId="16" borderId="28" xfId="0" applyFont="1" applyFill="1" applyBorder="1" applyAlignment="1">
      <alignment horizontal="center" vertical="center" wrapText="1"/>
    </xf>
    <xf numFmtId="0" fontId="9" fillId="16" borderId="11" xfId="0" applyFont="1" applyFill="1" applyBorder="1" applyAlignment="1">
      <alignment horizontal="center" vertical="center" wrapText="1"/>
    </xf>
    <xf numFmtId="0" fontId="27" fillId="16" borderId="11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vertical="top" wrapText="1"/>
    </xf>
    <xf numFmtId="0" fontId="17" fillId="0" borderId="29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15" fillId="0" borderId="17" xfId="0" applyFont="1" applyFill="1" applyBorder="1" applyAlignment="1">
      <alignment vertical="top" wrapText="1"/>
    </xf>
    <xf numFmtId="0" fontId="28" fillId="0" borderId="9" xfId="0" applyFont="1" applyFill="1" applyBorder="1" applyAlignment="1">
      <alignment vertical="top" wrapText="1"/>
    </xf>
    <xf numFmtId="0" fontId="27" fillId="16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vertical="top" wrapText="1"/>
    </xf>
    <xf numFmtId="0" fontId="11" fillId="0" borderId="27" xfId="0" applyFont="1" applyFill="1" applyBorder="1" applyAlignment="1">
      <alignment vertical="top" wrapText="1"/>
    </xf>
    <xf numFmtId="0" fontId="27" fillId="16" borderId="10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15" fillId="0" borderId="25" xfId="0" applyFont="1" applyFill="1" applyBorder="1" applyAlignment="1">
      <alignment vertical="top" wrapText="1"/>
    </xf>
    <xf numFmtId="0" fontId="28" fillId="0" borderId="15" xfId="0" applyFont="1" applyFill="1" applyBorder="1" applyAlignment="1">
      <alignment vertical="top" wrapText="1"/>
    </xf>
    <xf numFmtId="0" fontId="27" fillId="16" borderId="20" xfId="0" applyFont="1" applyFill="1" applyBorder="1" applyAlignment="1">
      <alignment horizontal="center" vertical="center" wrapText="1"/>
    </xf>
    <xf numFmtId="0" fontId="23" fillId="16" borderId="11" xfId="0" applyFont="1" applyFill="1" applyBorder="1" applyAlignment="1">
      <alignment horizontal="center" vertical="center" wrapText="1"/>
    </xf>
    <xf numFmtId="0" fontId="6" fillId="16" borderId="1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 wrapText="1"/>
    </xf>
    <xf numFmtId="0" fontId="17" fillId="0" borderId="32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vertical="top" wrapText="1"/>
    </xf>
    <xf numFmtId="0" fontId="28" fillId="16" borderId="15" xfId="0" applyFont="1" applyFill="1" applyBorder="1" applyAlignment="1">
      <alignment horizontal="right" vertical="center" wrapText="1"/>
    </xf>
    <xf numFmtId="0" fontId="27" fillId="17" borderId="9" xfId="0" applyFont="1" applyFill="1" applyBorder="1" applyAlignment="1">
      <alignment horizontal="center" vertical="center" wrapText="1"/>
    </xf>
    <xf numFmtId="0" fontId="27" fillId="17" borderId="28" xfId="0" applyFont="1" applyFill="1" applyBorder="1" applyAlignment="1">
      <alignment horizontal="center" vertical="center" wrapText="1"/>
    </xf>
    <xf numFmtId="0" fontId="9" fillId="18" borderId="19" xfId="0" applyFont="1" applyFill="1" applyBorder="1" applyAlignment="1">
      <alignment horizontal="center" vertical="center" wrapText="1"/>
    </xf>
    <xf numFmtId="0" fontId="27" fillId="18" borderId="19" xfId="0" applyFont="1" applyFill="1" applyBorder="1" applyAlignment="1">
      <alignment horizontal="center" vertical="center" wrapText="1"/>
    </xf>
    <xf numFmtId="0" fontId="23" fillId="18" borderId="11" xfId="0" applyFont="1" applyFill="1" applyBorder="1" applyAlignment="1">
      <alignment horizontal="center" vertical="top" wrapText="1"/>
    </xf>
    <xf numFmtId="0" fontId="23" fillId="18" borderId="24" xfId="0" applyFont="1" applyFill="1" applyBorder="1" applyAlignment="1">
      <alignment horizontal="center" vertical="top" wrapText="1"/>
    </xf>
    <xf numFmtId="0" fontId="27" fillId="17" borderId="26" xfId="0" applyFont="1" applyFill="1" applyBorder="1" applyAlignment="1">
      <alignment horizontal="center" vertical="center" wrapText="1"/>
    </xf>
    <xf numFmtId="0" fontId="29" fillId="17" borderId="10" xfId="0" applyFont="1" applyFill="1" applyBorder="1" applyAlignment="1">
      <alignment horizontal="center" vertical="center" wrapText="1"/>
    </xf>
    <xf numFmtId="0" fontId="9" fillId="18" borderId="37" xfId="0" applyFont="1" applyFill="1" applyBorder="1" applyAlignment="1">
      <alignment horizontal="center" vertical="center" wrapText="1"/>
    </xf>
    <xf numFmtId="0" fontId="27" fillId="18" borderId="37" xfId="0" applyFont="1" applyFill="1" applyBorder="1" applyAlignment="1">
      <alignment horizontal="center" vertical="center" wrapText="1"/>
    </xf>
    <xf numFmtId="0" fontId="27" fillId="17" borderId="20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vertical="top" wrapText="1"/>
    </xf>
    <xf numFmtId="0" fontId="9" fillId="0" borderId="39" xfId="0" applyFont="1" applyFill="1" applyBorder="1" applyAlignment="1">
      <alignment vertical="top" wrapText="1"/>
    </xf>
    <xf numFmtId="0" fontId="8" fillId="0" borderId="40" xfId="0" applyFont="1" applyFill="1" applyBorder="1" applyAlignment="1">
      <alignment vertical="top" wrapText="1"/>
    </xf>
    <xf numFmtId="0" fontId="7" fillId="0" borderId="40" xfId="0" applyFont="1" applyFill="1" applyBorder="1"/>
    <xf numFmtId="0" fontId="26" fillId="0" borderId="41" xfId="0" applyFont="1" applyFill="1" applyBorder="1" applyAlignment="1">
      <alignment vertical="top" wrapText="1"/>
    </xf>
    <xf numFmtId="0" fontId="8" fillId="0" borderId="42" xfId="0" applyFont="1" applyFill="1" applyBorder="1" applyAlignment="1">
      <alignment vertical="top" wrapText="1"/>
    </xf>
    <xf numFmtId="0" fontId="8" fillId="0" borderId="39" xfId="0" applyFont="1" applyFill="1" applyBorder="1" applyAlignment="1">
      <alignment vertical="top" wrapText="1"/>
    </xf>
    <xf numFmtId="0" fontId="7" fillId="0" borderId="39" xfId="0" applyFont="1" applyFill="1" applyBorder="1"/>
    <xf numFmtId="0" fontId="26" fillId="0" borderId="43" xfId="0" applyFont="1" applyFill="1" applyBorder="1" applyAlignment="1">
      <alignment vertical="top" wrapText="1"/>
    </xf>
    <xf numFmtId="0" fontId="11" fillId="0" borderId="42" xfId="0" applyFont="1" applyFill="1" applyBorder="1" applyAlignment="1">
      <alignment vertical="top" wrapText="1"/>
    </xf>
    <xf numFmtId="0" fontId="27" fillId="17" borderId="44" xfId="0" applyFont="1" applyFill="1" applyBorder="1" applyAlignment="1">
      <alignment horizontal="center" vertical="center" wrapText="1"/>
    </xf>
    <xf numFmtId="0" fontId="9" fillId="18" borderId="45" xfId="0" applyFont="1" applyFill="1" applyBorder="1" applyAlignment="1">
      <alignment horizontal="center" vertical="center" wrapText="1"/>
    </xf>
    <xf numFmtId="0" fontId="27" fillId="18" borderId="45" xfId="0" applyFont="1" applyFill="1" applyBorder="1" applyAlignment="1">
      <alignment horizontal="center" vertical="center" wrapText="1"/>
    </xf>
    <xf numFmtId="0" fontId="23" fillId="18" borderId="11" xfId="0" applyFont="1" applyFill="1" applyBorder="1" applyAlignment="1">
      <alignment horizontal="center" vertical="center" wrapText="1"/>
    </xf>
    <xf numFmtId="0" fontId="6" fillId="18" borderId="43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vertical="top" wrapText="1"/>
    </xf>
    <xf numFmtId="0" fontId="17" fillId="0" borderId="39" xfId="0" applyFont="1" applyFill="1" applyBorder="1" applyAlignment="1">
      <alignment horizontal="center" wrapText="1"/>
    </xf>
    <xf numFmtId="0" fontId="6" fillId="0" borderId="43" xfId="0" applyFont="1" applyFill="1" applyBorder="1" applyAlignment="1">
      <alignment horizontal="center" wrapText="1"/>
    </xf>
    <xf numFmtId="0" fontId="15" fillId="0" borderId="46" xfId="0" applyFont="1" applyFill="1" applyBorder="1" applyAlignment="1">
      <alignment vertical="top" wrapText="1"/>
    </xf>
    <xf numFmtId="0" fontId="28" fillId="17" borderId="43" xfId="0" applyFont="1" applyFill="1" applyBorder="1" applyAlignment="1">
      <alignment horizontal="right" vertical="center" wrapText="1"/>
    </xf>
    <xf numFmtId="0" fontId="30" fillId="0" borderId="4" xfId="0" applyFont="1" applyBorder="1" applyAlignment="1">
      <alignment vertical="top" wrapText="1"/>
    </xf>
    <xf numFmtId="0" fontId="18" fillId="0" borderId="47" xfId="0" applyFont="1" applyBorder="1" applyAlignment="1">
      <alignment vertical="top" wrapText="1"/>
    </xf>
    <xf numFmtId="0" fontId="9" fillId="0" borderId="48" xfId="0" applyFont="1" applyBorder="1" applyAlignment="1">
      <alignment vertical="top" wrapText="1"/>
    </xf>
    <xf numFmtId="0" fontId="18" fillId="0" borderId="48" xfId="0" applyFont="1" applyBorder="1" applyAlignment="1">
      <alignment vertical="top" wrapText="1"/>
    </xf>
    <xf numFmtId="0" fontId="31" fillId="0" borderId="49" xfId="0" applyFont="1" applyBorder="1" applyAlignment="1">
      <alignment vertical="top" wrapText="1"/>
    </xf>
    <xf numFmtId="0" fontId="18" fillId="0" borderId="50" xfId="0" applyFont="1" applyBorder="1" applyAlignment="1">
      <alignment vertical="top" wrapText="1"/>
    </xf>
    <xf numFmtId="0" fontId="18" fillId="0" borderId="51" xfId="0" applyFont="1" applyBorder="1" applyAlignment="1">
      <alignment vertical="top" wrapText="1"/>
    </xf>
    <xf numFmtId="0" fontId="31" fillId="0" borderId="48" xfId="0" applyFont="1" applyBorder="1" applyAlignment="1">
      <alignment vertical="top" wrapText="1"/>
    </xf>
    <xf numFmtId="0" fontId="18" fillId="0" borderId="52" xfId="0" applyFont="1" applyBorder="1" applyAlignment="1">
      <alignment vertical="top" wrapText="1"/>
    </xf>
    <xf numFmtId="0" fontId="18" fillId="0" borderId="53" xfId="0" applyFont="1" applyBorder="1" applyAlignment="1">
      <alignment vertical="top" wrapText="1"/>
    </xf>
    <xf numFmtId="0" fontId="15" fillId="0" borderId="54" xfId="0" applyFont="1" applyBorder="1" applyAlignment="1">
      <alignment vertical="top" wrapText="1"/>
    </xf>
    <xf numFmtId="0" fontId="32" fillId="0" borderId="55" xfId="0" applyFont="1" applyBorder="1"/>
    <xf numFmtId="0" fontId="7" fillId="0" borderId="0" xfId="0" applyFont="1"/>
    <xf numFmtId="0" fontId="19" fillId="0" borderId="0" xfId="0" applyFont="1"/>
    <xf numFmtId="1" fontId="11" fillId="0" borderId="0" xfId="0" applyNumberFormat="1" applyFont="1" applyAlignment="1"/>
    <xf numFmtId="1" fontId="33" fillId="0" borderId="0" xfId="0" applyNumberFormat="1" applyFont="1" applyAlignment="1"/>
    <xf numFmtId="0" fontId="8" fillId="0" borderId="0" xfId="0" applyFont="1"/>
    <xf numFmtId="0" fontId="9" fillId="18" borderId="11" xfId="0" applyFont="1" applyFill="1" applyBorder="1" applyAlignment="1">
      <alignment horizontal="right" vertical="center" wrapText="1"/>
    </xf>
    <xf numFmtId="0" fontId="34" fillId="0" borderId="0" xfId="0" applyFont="1" applyAlignment="1">
      <alignment vertical="top"/>
    </xf>
    <xf numFmtId="0" fontId="15" fillId="0" borderId="56" xfId="0" applyFont="1" applyBorder="1" applyAlignment="1">
      <alignment vertical="top" wrapText="1"/>
    </xf>
    <xf numFmtId="0" fontId="35" fillId="0" borderId="0" xfId="0" applyFont="1"/>
    <xf numFmtId="0" fontId="36" fillId="0" borderId="0" xfId="0" applyFont="1"/>
    <xf numFmtId="0" fontId="29" fillId="17" borderId="5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7" fillId="0" borderId="3" xfId="0" applyFont="1" applyFill="1" applyBorder="1"/>
    <xf numFmtId="0" fontId="26" fillId="0" borderId="5" xfId="0" applyFont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7" fillId="0" borderId="4" xfId="0" applyFont="1" applyFill="1" applyBorder="1"/>
    <xf numFmtId="0" fontId="26" fillId="0" borderId="6" xfId="0" applyFont="1" applyBorder="1" applyAlignment="1">
      <alignment vertical="top" wrapText="1"/>
    </xf>
    <xf numFmtId="0" fontId="11" fillId="0" borderId="8" xfId="0" applyFont="1" applyFill="1" applyBorder="1" applyAlignment="1">
      <alignment vertical="top" wrapText="1"/>
    </xf>
    <xf numFmtId="0" fontId="27" fillId="17" borderId="57" xfId="0" applyFont="1" applyFill="1" applyBorder="1" applyAlignment="1">
      <alignment horizontal="center" vertical="center" wrapText="1"/>
    </xf>
    <xf numFmtId="0" fontId="9" fillId="18" borderId="7" xfId="0" applyFont="1" applyFill="1" applyBorder="1" applyAlignment="1">
      <alignment horizontal="center" vertical="center" wrapText="1"/>
    </xf>
    <xf numFmtId="0" fontId="27" fillId="18" borderId="7" xfId="0" applyFont="1" applyFill="1" applyBorder="1" applyAlignment="1">
      <alignment horizontal="center" vertical="center" wrapText="1"/>
    </xf>
    <xf numFmtId="0" fontId="23" fillId="18" borderId="3" xfId="0" applyFont="1" applyFill="1" applyBorder="1" applyAlignment="1">
      <alignment horizontal="center" vertical="top" wrapText="1"/>
    </xf>
    <xf numFmtId="0" fontId="8" fillId="0" borderId="58" xfId="0" applyFont="1" applyFill="1" applyBorder="1" applyAlignment="1">
      <alignment vertical="top" wrapText="1"/>
    </xf>
    <xf numFmtId="0" fontId="17" fillId="0" borderId="4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15" fillId="0" borderId="58" xfId="0" applyFont="1" applyFill="1" applyBorder="1" applyAlignment="1">
      <alignment vertical="top" wrapText="1"/>
    </xf>
    <xf numFmtId="0" fontId="28" fillId="0" borderId="54" xfId="0" applyFont="1" applyFill="1" applyBorder="1" applyAlignment="1">
      <alignment vertical="top" wrapText="1"/>
    </xf>
    <xf numFmtId="0" fontId="29" fillId="17" borderId="26" xfId="0" applyFont="1" applyFill="1" applyBorder="1" applyAlignment="1">
      <alignment horizontal="center" vertical="center" wrapText="1"/>
    </xf>
    <xf numFmtId="0" fontId="27" fillId="17" borderId="10" xfId="0" applyFont="1" applyFill="1" applyBorder="1" applyAlignment="1">
      <alignment horizontal="center" vertical="center" wrapText="1"/>
    </xf>
    <xf numFmtId="0" fontId="29" fillId="17" borderId="20" xfId="0" applyFont="1" applyFill="1" applyBorder="1" applyAlignment="1">
      <alignment horizontal="center" vertical="center" wrapText="1"/>
    </xf>
    <xf numFmtId="0" fontId="23" fillId="18" borderId="40" xfId="0" applyFont="1" applyFill="1" applyBorder="1" applyAlignment="1">
      <alignment horizontal="center" vertical="center" wrapText="1"/>
    </xf>
    <xf numFmtId="0" fontId="37" fillId="18" borderId="43" xfId="0" applyFont="1" applyFill="1" applyBorder="1" applyAlignment="1">
      <alignment horizontal="center" vertical="center" wrapText="1"/>
    </xf>
    <xf numFmtId="0" fontId="29" fillId="17" borderId="9" xfId="0" applyFont="1" applyFill="1" applyBorder="1" applyAlignment="1">
      <alignment horizontal="center" vertical="center" wrapText="1"/>
    </xf>
    <xf numFmtId="0" fontId="27" fillId="17" borderId="2" xfId="0" applyFont="1" applyFill="1" applyBorder="1" applyAlignment="1">
      <alignment horizontal="center" vertical="center" wrapText="1"/>
    </xf>
    <xf numFmtId="0" fontId="23" fillId="18" borderId="13" xfId="0" applyFont="1" applyFill="1" applyBorder="1" applyAlignment="1">
      <alignment horizontal="center" vertical="top" wrapText="1"/>
    </xf>
    <xf numFmtId="0" fontId="23" fillId="18" borderId="14" xfId="0" applyFont="1" applyFill="1" applyBorder="1" applyAlignment="1">
      <alignment horizontal="center" vertical="top" wrapText="1"/>
    </xf>
    <xf numFmtId="0" fontId="27" fillId="17" borderId="38" xfId="0" applyFont="1" applyFill="1" applyBorder="1" applyAlignment="1">
      <alignment horizontal="center" vertical="center" wrapText="1"/>
    </xf>
    <xf numFmtId="0" fontId="13" fillId="18" borderId="43" xfId="0" applyFont="1" applyFill="1" applyBorder="1" applyAlignment="1">
      <alignment horizontal="center" vertical="center" wrapText="1"/>
    </xf>
    <xf numFmtId="0" fontId="38" fillId="0" borderId="0" xfId="0" applyFont="1"/>
    <xf numFmtId="0" fontId="8" fillId="13" borderId="0" xfId="0" applyFont="1" applyFill="1" applyBorder="1" applyAlignment="1"/>
    <xf numFmtId="0" fontId="0" fillId="0" borderId="0" xfId="0" applyBorder="1" applyAlignment="1"/>
    <xf numFmtId="0" fontId="24" fillId="18" borderId="54" xfId="0" applyFont="1" applyFill="1" applyBorder="1" applyAlignment="1">
      <alignment horizontal="center" vertical="center" wrapText="1"/>
    </xf>
    <xf numFmtId="0" fontId="24" fillId="18" borderId="20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13" fillId="3" borderId="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textRotation="180" wrapText="1"/>
    </xf>
    <xf numFmtId="0" fontId="0" fillId="0" borderId="17" xfId="0" applyBorder="1" applyAlignment="1"/>
    <xf numFmtId="0" fontId="0" fillId="0" borderId="18" xfId="0" applyBorder="1" applyAlignment="1"/>
    <xf numFmtId="0" fontId="0" fillId="0" borderId="22" xfId="0" applyBorder="1" applyAlignment="1"/>
    <xf numFmtId="0" fontId="0" fillId="0" borderId="0" xfId="0" applyAlignment="1"/>
    <xf numFmtId="0" fontId="0" fillId="0" borderId="23" xfId="0" applyBorder="1" applyAlignment="1"/>
    <xf numFmtId="0" fontId="13" fillId="5" borderId="9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wrapText="1"/>
    </xf>
    <xf numFmtId="0" fontId="6" fillId="0" borderId="59" xfId="0" applyFont="1" applyFill="1" applyBorder="1" applyAlignment="1">
      <alignment horizontal="center" wrapText="1"/>
    </xf>
    <xf numFmtId="49" fontId="34" fillId="0" borderId="0" xfId="0" applyNumberFormat="1" applyFont="1" applyAlignment="1">
      <alignment vertical="top"/>
    </xf>
  </cellXfs>
  <cellStyles count="1">
    <cellStyle name="Standard" xfId="0" builtinId="0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I68"/>
  <sheetViews>
    <sheetView tabSelected="1" zoomScale="90" zoomScaleNormal="90" workbookViewId="0">
      <selection activeCell="AJ41" sqref="AJ41"/>
    </sheetView>
  </sheetViews>
  <sheetFormatPr baseColWidth="10" defaultRowHeight="12.75" x14ac:dyDescent="0.2"/>
  <cols>
    <col min="1" max="1" width="10" customWidth="1"/>
    <col min="2" max="2" width="6.7109375" customWidth="1"/>
    <col min="3" max="3" width="2.7109375" style="5" customWidth="1"/>
    <col min="4" max="5" width="2.7109375" customWidth="1"/>
    <col min="6" max="6" width="6.28515625" customWidth="1"/>
    <col min="7" max="7" width="6.7109375" customWidth="1"/>
    <col min="8" max="8" width="2.7109375" style="5" customWidth="1"/>
    <col min="9" max="10" width="2.7109375" customWidth="1"/>
    <col min="11" max="11" width="5.7109375" customWidth="1"/>
    <col min="12" max="12" width="6.7109375" customWidth="1"/>
    <col min="13" max="13" width="2.7109375" style="5" customWidth="1"/>
    <col min="14" max="15" width="2.7109375" customWidth="1"/>
    <col min="16" max="16" width="5.7109375" customWidth="1"/>
    <col min="17" max="17" width="7.5703125" customWidth="1"/>
    <col min="18" max="18" width="2.7109375" style="5" customWidth="1"/>
    <col min="19" max="20" width="2.7109375" customWidth="1"/>
    <col min="21" max="21" width="5.7109375" customWidth="1"/>
    <col min="22" max="22" width="7.28515625" customWidth="1"/>
    <col min="23" max="23" width="2.7109375" style="5" customWidth="1"/>
    <col min="24" max="25" width="2.7109375" customWidth="1"/>
    <col min="26" max="26" width="7.28515625" customWidth="1"/>
    <col min="27" max="27" width="6.7109375" customWidth="1"/>
    <col min="28" max="28" width="2.7109375" style="5" customWidth="1"/>
    <col min="29" max="30" width="2.7109375" customWidth="1"/>
    <col min="31" max="31" width="6.5703125" customWidth="1"/>
    <col min="32" max="32" width="2.85546875" style="5" customWidth="1"/>
    <col min="33" max="33" width="3.28515625" customWidth="1"/>
    <col min="34" max="34" width="2.7109375" customWidth="1"/>
  </cols>
  <sheetData>
    <row r="1" spans="1:35" ht="14.45" customHeight="1" x14ac:dyDescent="0.25">
      <c r="A1" s="1" t="s">
        <v>0</v>
      </c>
      <c r="B1" s="1"/>
      <c r="C1" s="2"/>
      <c r="D1" s="3" t="s">
        <v>1</v>
      </c>
      <c r="E1" s="4"/>
      <c r="F1" s="4"/>
      <c r="G1" s="294"/>
      <c r="H1" s="295"/>
      <c r="I1" s="295"/>
      <c r="X1" s="6"/>
      <c r="AA1" s="6"/>
    </row>
    <row r="2" spans="1:35" ht="11.45" customHeight="1" thickBot="1" x14ac:dyDescent="0.25">
      <c r="A2" s="7" t="s">
        <v>85</v>
      </c>
      <c r="L2" s="8"/>
    </row>
    <row r="3" spans="1:35" ht="23.25" customHeight="1" thickBot="1" x14ac:dyDescent="0.25">
      <c r="A3" s="9"/>
      <c r="B3" s="10" t="s">
        <v>2</v>
      </c>
      <c r="C3" s="11" t="s">
        <v>3</v>
      </c>
      <c r="D3" s="12" t="s">
        <v>4</v>
      </c>
      <c r="E3" s="13" t="s">
        <v>5</v>
      </c>
      <c r="F3" s="14" t="s">
        <v>6</v>
      </c>
      <c r="G3" s="10" t="s">
        <v>7</v>
      </c>
      <c r="H3" s="11" t="s">
        <v>3</v>
      </c>
      <c r="I3" s="12" t="s">
        <v>4</v>
      </c>
      <c r="J3" s="15" t="s">
        <v>5</v>
      </c>
      <c r="K3" s="16" t="s">
        <v>6</v>
      </c>
      <c r="L3" s="10" t="s">
        <v>8</v>
      </c>
      <c r="M3" s="11" t="s">
        <v>3</v>
      </c>
      <c r="N3" s="12" t="s">
        <v>4</v>
      </c>
      <c r="O3" s="13" t="s">
        <v>5</v>
      </c>
      <c r="P3" s="16" t="s">
        <v>6</v>
      </c>
      <c r="Q3" s="10" t="s">
        <v>9</v>
      </c>
      <c r="R3" s="11" t="s">
        <v>3</v>
      </c>
      <c r="S3" s="12" t="s">
        <v>4</v>
      </c>
      <c r="T3" s="13" t="s">
        <v>5</v>
      </c>
      <c r="U3" s="16" t="s">
        <v>6</v>
      </c>
      <c r="V3" s="10" t="s">
        <v>10</v>
      </c>
      <c r="W3" s="11" t="s">
        <v>3</v>
      </c>
      <c r="X3" s="12" t="s">
        <v>4</v>
      </c>
      <c r="Y3" s="13" t="s">
        <v>5</v>
      </c>
      <c r="Z3" s="16" t="s">
        <v>6</v>
      </c>
      <c r="AA3" s="10" t="s">
        <v>11</v>
      </c>
      <c r="AB3" s="11" t="s">
        <v>3</v>
      </c>
      <c r="AC3" s="12" t="s">
        <v>4</v>
      </c>
      <c r="AD3" s="13" t="s">
        <v>5</v>
      </c>
      <c r="AE3" s="16" t="s">
        <v>6</v>
      </c>
      <c r="AF3" s="17" t="s">
        <v>3</v>
      </c>
      <c r="AG3" s="18" t="s">
        <v>4</v>
      </c>
      <c r="AH3" s="309" t="s">
        <v>5</v>
      </c>
      <c r="AI3" s="19"/>
    </row>
    <row r="4" spans="1:35" ht="13.5" customHeight="1" x14ac:dyDescent="0.25">
      <c r="A4" s="20" t="s">
        <v>12</v>
      </c>
      <c r="B4" s="21" t="s">
        <v>13</v>
      </c>
      <c r="C4" s="22">
        <v>2</v>
      </c>
      <c r="D4" s="23">
        <v>3</v>
      </c>
      <c r="E4" s="24"/>
      <c r="F4" s="296" t="s">
        <v>14</v>
      </c>
      <c r="G4" s="21" t="s">
        <v>83</v>
      </c>
      <c r="H4" s="22">
        <v>2</v>
      </c>
      <c r="I4" s="23">
        <v>3</v>
      </c>
      <c r="J4" s="25">
        <v>1</v>
      </c>
      <c r="K4" s="26" t="s">
        <v>15</v>
      </c>
      <c r="L4" s="27"/>
      <c r="M4" s="28"/>
      <c r="N4" s="29"/>
      <c r="O4" s="30"/>
      <c r="P4" s="31"/>
      <c r="Q4" s="27"/>
      <c r="R4" s="28"/>
      <c r="S4" s="29"/>
      <c r="T4" s="30"/>
      <c r="U4" s="31"/>
      <c r="V4" s="298" t="s">
        <v>16</v>
      </c>
      <c r="W4" s="299"/>
      <c r="X4" s="299"/>
      <c r="Y4" s="299"/>
      <c r="Z4" s="300"/>
      <c r="AA4" s="27"/>
      <c r="AB4" s="28"/>
      <c r="AC4" s="29"/>
      <c r="AD4" s="30"/>
      <c r="AE4" s="31"/>
      <c r="AF4" s="32"/>
      <c r="AG4" s="33"/>
      <c r="AH4" s="308"/>
      <c r="AI4" s="19"/>
    </row>
    <row r="5" spans="1:35" ht="13.5" customHeight="1" x14ac:dyDescent="0.25">
      <c r="A5" s="34" t="s">
        <v>17</v>
      </c>
      <c r="B5" s="21" t="s">
        <v>18</v>
      </c>
      <c r="C5" s="22">
        <v>2</v>
      </c>
      <c r="D5" s="23">
        <v>3</v>
      </c>
      <c r="E5" s="25">
        <v>1</v>
      </c>
      <c r="F5" s="297"/>
      <c r="G5" s="35"/>
      <c r="H5" s="28"/>
      <c r="I5" s="29"/>
      <c r="J5" s="36"/>
      <c r="K5" s="37"/>
      <c r="L5" s="27"/>
      <c r="M5" s="28"/>
      <c r="N5" s="29"/>
      <c r="O5" s="38"/>
      <c r="P5" s="37"/>
      <c r="Q5" s="27"/>
      <c r="R5" s="28"/>
      <c r="S5" s="29"/>
      <c r="T5" s="38"/>
      <c r="U5" s="37"/>
      <c r="V5" s="301"/>
      <c r="W5" s="302"/>
      <c r="X5" s="302"/>
      <c r="Y5" s="302"/>
      <c r="Z5" s="303"/>
      <c r="AA5" s="27"/>
      <c r="AB5" s="28"/>
      <c r="AC5" s="29"/>
      <c r="AD5" s="38"/>
      <c r="AE5" s="37"/>
      <c r="AF5" s="32">
        <f>SUM(C4:C5,H4:H5,M4:M5,R4:R5,W4:W5,AB4:AB5)</f>
        <v>6</v>
      </c>
      <c r="AG5" s="39">
        <f>SUM(D4:D5,I4:I5,N4:N5,S4:S5,X4:X5,AC4:AC5)</f>
        <v>9</v>
      </c>
      <c r="AH5" s="49"/>
      <c r="AI5" s="19"/>
    </row>
    <row r="6" spans="1:35" ht="13.5" customHeight="1" x14ac:dyDescent="0.25">
      <c r="A6" s="40" t="s">
        <v>19</v>
      </c>
      <c r="B6" s="27"/>
      <c r="C6" s="28"/>
      <c r="D6" s="29"/>
      <c r="E6" s="41"/>
      <c r="F6" s="42"/>
      <c r="G6" s="43" t="s">
        <v>20</v>
      </c>
      <c r="H6" s="44">
        <v>2</v>
      </c>
      <c r="I6" s="45">
        <v>3</v>
      </c>
      <c r="J6" s="46"/>
      <c r="K6" s="47"/>
      <c r="L6" s="43" t="s">
        <v>21</v>
      </c>
      <c r="M6" s="44">
        <v>2</v>
      </c>
      <c r="N6" s="45">
        <v>3</v>
      </c>
      <c r="O6" s="46"/>
      <c r="P6" s="304" t="s">
        <v>14</v>
      </c>
      <c r="Q6" s="35"/>
      <c r="R6" s="28"/>
      <c r="S6" s="29"/>
      <c r="T6" s="48"/>
      <c r="U6" s="49"/>
      <c r="V6" s="301"/>
      <c r="W6" s="302"/>
      <c r="X6" s="302"/>
      <c r="Y6" s="302"/>
      <c r="Z6" s="303"/>
      <c r="AA6" s="27"/>
      <c r="AB6" s="28"/>
      <c r="AC6" s="29"/>
      <c r="AD6" s="48"/>
      <c r="AE6" s="49"/>
      <c r="AF6" s="50"/>
      <c r="AG6" s="33"/>
      <c r="AH6" s="49"/>
      <c r="AI6" s="19"/>
    </row>
    <row r="7" spans="1:35" ht="13.5" customHeight="1" x14ac:dyDescent="0.25">
      <c r="A7" s="51" t="s">
        <v>22</v>
      </c>
      <c r="B7" s="27"/>
      <c r="C7" s="28"/>
      <c r="D7" s="29"/>
      <c r="E7" s="41"/>
      <c r="F7" s="42"/>
      <c r="G7" s="35"/>
      <c r="H7" s="28"/>
      <c r="I7" s="52"/>
      <c r="J7" s="53"/>
      <c r="K7" s="49"/>
      <c r="L7" s="43" t="s">
        <v>23</v>
      </c>
      <c r="M7" s="44">
        <v>2</v>
      </c>
      <c r="N7" s="45">
        <v>3</v>
      </c>
      <c r="O7" s="46">
        <v>1</v>
      </c>
      <c r="P7" s="297"/>
      <c r="Q7" s="35"/>
      <c r="R7" s="28"/>
      <c r="S7" s="29"/>
      <c r="T7" s="48"/>
      <c r="U7" s="49"/>
      <c r="V7" s="301"/>
      <c r="W7" s="302"/>
      <c r="X7" s="302"/>
      <c r="Y7" s="302"/>
      <c r="Z7" s="303"/>
      <c r="AA7" s="27"/>
      <c r="AB7" s="28"/>
      <c r="AC7" s="29"/>
      <c r="AD7" s="48"/>
      <c r="AE7" s="49"/>
      <c r="AF7" s="32">
        <f>SUM(C6:C7,H6:H7,M6:M7,R6:R7,W6:W7,AB6:AB7)</f>
        <v>6</v>
      </c>
      <c r="AG7" s="39">
        <f>SUM(D6:D7,I6:I7,N6:N7,S6:S7,X6:X7,AC6:AC7)</f>
        <v>9</v>
      </c>
      <c r="AH7" s="64"/>
      <c r="AI7" s="19"/>
    </row>
    <row r="8" spans="1:35" ht="13.5" customHeight="1" x14ac:dyDescent="0.25">
      <c r="A8" s="54" t="s">
        <v>24</v>
      </c>
      <c r="B8" s="55" t="s">
        <v>25</v>
      </c>
      <c r="C8" s="56">
        <v>2</v>
      </c>
      <c r="D8" s="57">
        <v>2</v>
      </c>
      <c r="E8" s="58"/>
      <c r="F8" s="305" t="s">
        <v>14</v>
      </c>
      <c r="G8" s="55" t="s">
        <v>26</v>
      </c>
      <c r="H8" s="56">
        <v>2</v>
      </c>
      <c r="I8" s="57">
        <v>4</v>
      </c>
      <c r="J8" s="59">
        <v>1</v>
      </c>
      <c r="K8" s="59" t="s">
        <v>14</v>
      </c>
      <c r="L8" s="60"/>
      <c r="M8" s="61"/>
      <c r="N8" s="62"/>
      <c r="O8" s="63"/>
      <c r="P8" s="64"/>
      <c r="Q8" s="65"/>
      <c r="R8" s="66"/>
      <c r="S8" s="62"/>
      <c r="T8" s="48"/>
      <c r="U8" s="49"/>
      <c r="V8" s="301"/>
      <c r="W8" s="302"/>
      <c r="X8" s="302"/>
      <c r="Y8" s="302"/>
      <c r="Z8" s="303"/>
      <c r="AA8" s="27"/>
      <c r="AB8" s="28"/>
      <c r="AC8" s="29"/>
      <c r="AD8" s="48"/>
      <c r="AE8" s="49"/>
      <c r="AF8" s="50"/>
      <c r="AG8" s="33"/>
      <c r="AH8" s="49"/>
      <c r="AI8" s="19"/>
    </row>
    <row r="9" spans="1:35" ht="13.5" customHeight="1" x14ac:dyDescent="0.25">
      <c r="A9" s="67" t="s">
        <v>27</v>
      </c>
      <c r="B9" s="55" t="s">
        <v>28</v>
      </c>
      <c r="C9" s="56">
        <v>2</v>
      </c>
      <c r="D9" s="57">
        <v>4</v>
      </c>
      <c r="E9" s="59">
        <v>1</v>
      </c>
      <c r="F9" s="297"/>
      <c r="G9" s="35"/>
      <c r="H9" s="28"/>
      <c r="I9" s="62"/>
      <c r="J9" s="63"/>
      <c r="K9" s="64"/>
      <c r="L9" s="60"/>
      <c r="M9" s="61"/>
      <c r="N9" s="62"/>
      <c r="O9" s="63"/>
      <c r="P9" s="64"/>
      <c r="Q9" s="65"/>
      <c r="R9" s="66"/>
      <c r="S9" s="62"/>
      <c r="T9" s="68"/>
      <c r="U9" s="64"/>
      <c r="V9" s="301"/>
      <c r="W9" s="302"/>
      <c r="X9" s="302"/>
      <c r="Y9" s="302"/>
      <c r="Z9" s="303"/>
      <c r="AA9" s="27"/>
      <c r="AB9" s="28"/>
      <c r="AC9" s="29"/>
      <c r="AD9" s="68"/>
      <c r="AE9" s="64"/>
      <c r="AF9" s="32">
        <f>SUM(C8:C9,H8:H9,M8:M9,R8:R9,W8:W9,AB8:AB9)</f>
        <v>6</v>
      </c>
      <c r="AG9" s="39">
        <f>SUM(D8:D9,I8:I9,N8:N9,S8:S9,X8:X9,AC8:AC9)</f>
        <v>10</v>
      </c>
      <c r="AH9" s="49"/>
      <c r="AI9" s="19"/>
    </row>
    <row r="10" spans="1:35" ht="13.5" customHeight="1" x14ac:dyDescent="0.2">
      <c r="A10" s="69" t="s">
        <v>29</v>
      </c>
      <c r="B10" s="70" t="s">
        <v>25</v>
      </c>
      <c r="C10" s="71">
        <v>1</v>
      </c>
      <c r="D10" s="72">
        <v>1</v>
      </c>
      <c r="E10" s="73"/>
      <c r="F10" s="74"/>
      <c r="G10" s="75" t="s">
        <v>30</v>
      </c>
      <c r="H10" s="71">
        <v>2</v>
      </c>
      <c r="I10" s="76">
        <v>4</v>
      </c>
      <c r="J10" s="77">
        <v>1</v>
      </c>
      <c r="K10" s="78" t="s">
        <v>31</v>
      </c>
      <c r="L10" s="60"/>
      <c r="M10" s="61"/>
      <c r="N10" s="62"/>
      <c r="O10" s="30"/>
      <c r="P10" s="31"/>
      <c r="Q10" s="65"/>
      <c r="R10" s="66"/>
      <c r="S10" s="62"/>
      <c r="T10" s="48"/>
      <c r="U10" s="49"/>
      <c r="V10" s="301"/>
      <c r="W10" s="302"/>
      <c r="X10" s="302"/>
      <c r="Y10" s="302"/>
      <c r="Z10" s="303"/>
      <c r="AA10" s="27"/>
      <c r="AB10" s="28"/>
      <c r="AC10" s="29"/>
      <c r="AD10" s="30"/>
      <c r="AE10" s="31"/>
      <c r="AF10" s="50"/>
      <c r="AG10" s="33"/>
      <c r="AH10" s="64"/>
      <c r="AI10" s="19"/>
    </row>
    <row r="11" spans="1:35" ht="13.5" customHeight="1" x14ac:dyDescent="0.25">
      <c r="A11" s="79"/>
      <c r="B11" s="70" t="s">
        <v>32</v>
      </c>
      <c r="C11" s="71">
        <v>1</v>
      </c>
      <c r="D11" s="72">
        <v>1</v>
      </c>
      <c r="E11" s="73"/>
      <c r="F11" s="80" t="s">
        <v>14</v>
      </c>
      <c r="G11" s="35"/>
      <c r="H11" s="28"/>
      <c r="I11" s="62"/>
      <c r="J11" s="63"/>
      <c r="K11" s="64"/>
      <c r="L11" s="60"/>
      <c r="M11" s="61"/>
      <c r="N11" s="62"/>
      <c r="O11" s="30"/>
      <c r="P11" s="31"/>
      <c r="Q11" s="65"/>
      <c r="R11" s="66"/>
      <c r="S11" s="62"/>
      <c r="T11" s="48"/>
      <c r="U11" s="49"/>
      <c r="V11" s="301"/>
      <c r="W11" s="302"/>
      <c r="X11" s="302"/>
      <c r="Y11" s="302"/>
      <c r="Z11" s="303"/>
      <c r="AA11" s="27"/>
      <c r="AB11" s="28"/>
      <c r="AC11" s="29"/>
      <c r="AD11" s="30"/>
      <c r="AE11" s="31"/>
      <c r="AF11" s="50"/>
      <c r="AG11" s="33"/>
      <c r="AH11" s="31"/>
      <c r="AI11" s="19"/>
    </row>
    <row r="12" spans="1:35" ht="13.5" customHeight="1" x14ac:dyDescent="0.25">
      <c r="A12" s="81" t="s">
        <v>33</v>
      </c>
      <c r="B12" s="75" t="s">
        <v>34</v>
      </c>
      <c r="C12" s="71">
        <v>2</v>
      </c>
      <c r="D12" s="82">
        <v>4</v>
      </c>
      <c r="E12" s="73">
        <v>1</v>
      </c>
      <c r="F12" s="83"/>
      <c r="G12" s="35"/>
      <c r="H12" s="28"/>
      <c r="I12" s="62"/>
      <c r="J12" s="63"/>
      <c r="K12" s="64"/>
      <c r="L12" s="60"/>
      <c r="M12" s="61"/>
      <c r="N12" s="62"/>
      <c r="O12" s="30"/>
      <c r="P12" s="31"/>
      <c r="Q12" s="65"/>
      <c r="R12" s="66"/>
      <c r="S12" s="62"/>
      <c r="T12" s="68"/>
      <c r="U12" s="64"/>
      <c r="V12" s="301"/>
      <c r="W12" s="302"/>
      <c r="X12" s="302"/>
      <c r="Y12" s="302"/>
      <c r="Z12" s="303"/>
      <c r="AA12" s="27"/>
      <c r="AB12" s="28"/>
      <c r="AC12" s="29"/>
      <c r="AD12" s="30"/>
      <c r="AE12" s="31"/>
      <c r="AF12" s="32">
        <f>SUM(C10:C12,H10:H12,M10:M12,R10:R12,W10:W12,AB10:AB12)</f>
        <v>6</v>
      </c>
      <c r="AG12" s="39">
        <f>SUM(D10:D12,I10:I12,N10:N12,S10:S12,X10:X12,AC10:AC12)</f>
        <v>10</v>
      </c>
      <c r="AH12" s="31"/>
      <c r="AI12" s="19"/>
    </row>
    <row r="13" spans="1:35" s="95" customFormat="1" ht="13.5" customHeight="1" x14ac:dyDescent="0.2">
      <c r="A13" s="84" t="s">
        <v>35</v>
      </c>
      <c r="B13" s="27"/>
      <c r="C13" s="28"/>
      <c r="D13" s="29"/>
      <c r="E13" s="85"/>
      <c r="F13" s="86"/>
      <c r="G13" s="87" t="s">
        <v>25</v>
      </c>
      <c r="H13" s="88">
        <v>1</v>
      </c>
      <c r="I13" s="89">
        <v>1</v>
      </c>
      <c r="J13" s="90"/>
      <c r="K13" s="91"/>
      <c r="L13" s="91" t="s">
        <v>36</v>
      </c>
      <c r="M13" s="88">
        <v>2</v>
      </c>
      <c r="N13" s="91">
        <v>4</v>
      </c>
      <c r="O13" s="91">
        <v>1</v>
      </c>
      <c r="P13" s="92" t="s">
        <v>37</v>
      </c>
      <c r="Q13" s="65"/>
      <c r="R13" s="66"/>
      <c r="S13" s="62"/>
      <c r="T13" s="30"/>
      <c r="U13" s="31"/>
      <c r="V13" s="301"/>
      <c r="W13" s="302"/>
      <c r="X13" s="302"/>
      <c r="Y13" s="302"/>
      <c r="Z13" s="303"/>
      <c r="AA13" s="27"/>
      <c r="AB13" s="28"/>
      <c r="AC13" s="29"/>
      <c r="AD13" s="93"/>
      <c r="AE13" s="94"/>
      <c r="AF13" s="50"/>
      <c r="AG13" s="33"/>
      <c r="AH13" s="31"/>
      <c r="AI13" s="19"/>
    </row>
    <row r="14" spans="1:35" s="95" customFormat="1" ht="13.5" customHeight="1" x14ac:dyDescent="0.2">
      <c r="A14" s="96"/>
      <c r="B14" s="27"/>
      <c r="C14" s="28"/>
      <c r="D14" s="29"/>
      <c r="E14" s="85"/>
      <c r="F14" s="86"/>
      <c r="G14" s="97" t="s">
        <v>32</v>
      </c>
      <c r="H14" s="88">
        <v>1</v>
      </c>
      <c r="I14" s="89">
        <v>1</v>
      </c>
      <c r="J14" s="90"/>
      <c r="K14" s="91"/>
      <c r="L14" s="60"/>
      <c r="M14" s="61"/>
      <c r="N14" s="62"/>
      <c r="O14" s="30"/>
      <c r="P14" s="31"/>
      <c r="Q14" s="65"/>
      <c r="R14" s="66"/>
      <c r="S14" s="62"/>
      <c r="T14" s="30"/>
      <c r="U14" s="31"/>
      <c r="V14" s="301"/>
      <c r="W14" s="302"/>
      <c r="X14" s="302"/>
      <c r="Y14" s="302"/>
      <c r="Z14" s="303"/>
      <c r="AA14" s="27"/>
      <c r="AB14" s="28"/>
      <c r="AC14" s="29"/>
      <c r="AD14" s="93"/>
      <c r="AE14" s="94"/>
      <c r="AF14" s="50"/>
      <c r="AG14" s="33"/>
      <c r="AH14" s="37"/>
      <c r="AI14" s="19"/>
    </row>
    <row r="15" spans="1:35" s="95" customFormat="1" ht="13.5" customHeight="1" x14ac:dyDescent="0.2">
      <c r="A15" s="100" t="s">
        <v>38</v>
      </c>
      <c r="B15" s="27"/>
      <c r="C15" s="28"/>
      <c r="D15" s="29"/>
      <c r="E15" s="85"/>
      <c r="F15" s="86"/>
      <c r="G15" s="87" t="s">
        <v>84</v>
      </c>
      <c r="H15" s="88">
        <v>2</v>
      </c>
      <c r="I15" s="89">
        <v>3</v>
      </c>
      <c r="J15" s="90"/>
      <c r="K15" s="91"/>
      <c r="L15" s="60"/>
      <c r="M15" s="61"/>
      <c r="N15" s="62"/>
      <c r="O15" s="30"/>
      <c r="P15" s="31"/>
      <c r="Q15" s="65"/>
      <c r="R15" s="66"/>
      <c r="S15" s="62"/>
      <c r="T15" s="30"/>
      <c r="U15" s="31"/>
      <c r="V15" s="301"/>
      <c r="W15" s="302"/>
      <c r="X15" s="302"/>
      <c r="Y15" s="302"/>
      <c r="Z15" s="303"/>
      <c r="AA15" s="27"/>
      <c r="AB15" s="28"/>
      <c r="AC15" s="29"/>
      <c r="AD15" s="93"/>
      <c r="AE15" s="94"/>
      <c r="AF15" s="32">
        <f>SUM(C13:C15,H13:H15,M13:M14,R13:R15,W13:W15,AB13:AB15)</f>
        <v>6</v>
      </c>
      <c r="AG15" s="39">
        <f>SUM(D13:D15,I13:I15,N13:N14,S13:S15,X13:X15,AC13:AC15)</f>
        <v>9</v>
      </c>
      <c r="AH15" s="49"/>
      <c r="AI15" s="19"/>
    </row>
    <row r="16" spans="1:35" s="95" customFormat="1" ht="13.5" customHeight="1" x14ac:dyDescent="0.25">
      <c r="A16" s="101" t="s">
        <v>39</v>
      </c>
      <c r="B16" s="27"/>
      <c r="C16" s="28"/>
      <c r="D16" s="29"/>
      <c r="E16" s="85"/>
      <c r="F16" s="86"/>
      <c r="G16" s="27"/>
      <c r="H16" s="28"/>
      <c r="I16" s="29"/>
      <c r="J16" s="102"/>
      <c r="K16" s="99"/>
      <c r="L16" s="27"/>
      <c r="M16" s="28"/>
      <c r="N16" s="29"/>
      <c r="O16" s="98"/>
      <c r="P16" s="99"/>
      <c r="Q16" s="103" t="s">
        <v>40</v>
      </c>
      <c r="R16" s="104">
        <v>2</v>
      </c>
      <c r="S16" s="105">
        <v>3</v>
      </c>
      <c r="T16" s="106">
        <v>1</v>
      </c>
      <c r="U16" s="107" t="s">
        <v>14</v>
      </c>
      <c r="V16" s="301"/>
      <c r="W16" s="302"/>
      <c r="X16" s="302"/>
      <c r="Y16" s="302"/>
      <c r="Z16" s="303"/>
      <c r="AA16" s="103" t="s">
        <v>41</v>
      </c>
      <c r="AB16" s="108">
        <v>2</v>
      </c>
      <c r="AC16" s="109">
        <v>3</v>
      </c>
      <c r="AD16" s="106">
        <v>1</v>
      </c>
      <c r="AE16" s="306" t="s">
        <v>14</v>
      </c>
      <c r="AF16" s="50"/>
      <c r="AG16" s="33"/>
      <c r="AH16" s="49"/>
      <c r="AI16" s="19"/>
    </row>
    <row r="17" spans="1:35" s="95" customFormat="1" ht="13.5" customHeight="1" x14ac:dyDescent="0.25">
      <c r="A17" s="110" t="s">
        <v>42</v>
      </c>
      <c r="B17" s="27"/>
      <c r="C17" s="28"/>
      <c r="D17" s="29"/>
      <c r="E17" s="85"/>
      <c r="F17" s="86"/>
      <c r="G17" s="27"/>
      <c r="H17" s="28"/>
      <c r="I17" s="29"/>
      <c r="J17" s="102"/>
      <c r="K17" s="99"/>
      <c r="L17" s="111"/>
      <c r="M17" s="112"/>
      <c r="N17" s="113"/>
      <c r="O17" s="98"/>
      <c r="P17" s="99"/>
      <c r="Q17" s="65"/>
      <c r="R17" s="66"/>
      <c r="S17" s="62"/>
      <c r="T17" s="30"/>
      <c r="U17" s="31"/>
      <c r="V17" s="301"/>
      <c r="W17" s="302"/>
      <c r="X17" s="302"/>
      <c r="Y17" s="302"/>
      <c r="Z17" s="303"/>
      <c r="AA17" s="103" t="s">
        <v>43</v>
      </c>
      <c r="AB17" s="108">
        <v>2</v>
      </c>
      <c r="AC17" s="114">
        <v>3</v>
      </c>
      <c r="AD17" s="106"/>
      <c r="AE17" s="307"/>
      <c r="AF17" s="32">
        <f>SUM(C16:C17,H16:H17,M16:M17,R16:R17,W16:W17,AB16:AB17)</f>
        <v>6</v>
      </c>
      <c r="AG17" s="39">
        <f>SUM(D16:D17,I16:I17,N16:N17,S16:S17,X16:X17,AC16:AC17)</f>
        <v>9</v>
      </c>
      <c r="AH17" s="49"/>
      <c r="AI17" s="19"/>
    </row>
    <row r="18" spans="1:35" s="95" customFormat="1" ht="13.5" customHeight="1" x14ac:dyDescent="0.25">
      <c r="A18" s="115" t="s">
        <v>44</v>
      </c>
      <c r="B18" s="27"/>
      <c r="C18" s="28"/>
      <c r="D18" s="29"/>
      <c r="E18" s="85"/>
      <c r="F18" s="86"/>
      <c r="G18" s="27"/>
      <c r="H18" s="28"/>
      <c r="I18" s="29"/>
      <c r="J18" s="102"/>
      <c r="K18" s="99"/>
      <c r="L18" s="116" t="s">
        <v>45</v>
      </c>
      <c r="M18" s="117">
        <v>2</v>
      </c>
      <c r="N18" s="118">
        <v>2</v>
      </c>
      <c r="O18" s="119"/>
      <c r="P18" s="120"/>
      <c r="Q18" s="116" t="s">
        <v>46</v>
      </c>
      <c r="R18" s="117">
        <v>2</v>
      </c>
      <c r="S18" s="121">
        <v>2</v>
      </c>
      <c r="T18" s="119"/>
      <c r="U18" s="120"/>
      <c r="V18" s="301"/>
      <c r="W18" s="302"/>
      <c r="X18" s="302"/>
      <c r="Y18" s="302"/>
      <c r="Z18" s="303"/>
      <c r="AA18" s="27"/>
      <c r="AB18" s="28"/>
      <c r="AC18" s="29"/>
      <c r="AD18" s="98"/>
      <c r="AE18" s="99"/>
      <c r="AF18" s="50"/>
      <c r="AG18" s="33"/>
      <c r="AH18" s="64"/>
      <c r="AI18" s="19"/>
    </row>
    <row r="19" spans="1:35" s="95" customFormat="1" ht="13.5" customHeight="1" x14ac:dyDescent="0.25">
      <c r="A19" s="122" t="s">
        <v>47</v>
      </c>
      <c r="B19" s="27"/>
      <c r="C19" s="28"/>
      <c r="D19" s="29"/>
      <c r="E19" s="85"/>
      <c r="F19" s="86"/>
      <c r="G19" s="27"/>
      <c r="H19" s="28"/>
      <c r="I19" s="29"/>
      <c r="J19" s="102"/>
      <c r="K19" s="99"/>
      <c r="L19" s="116" t="s">
        <v>48</v>
      </c>
      <c r="M19" s="117">
        <v>2</v>
      </c>
      <c r="N19" s="118">
        <v>5</v>
      </c>
      <c r="O19" s="123">
        <v>1</v>
      </c>
      <c r="P19" s="124" t="s">
        <v>31</v>
      </c>
      <c r="Q19" s="27"/>
      <c r="R19" s="28"/>
      <c r="S19" s="125"/>
      <c r="T19" s="98"/>
      <c r="U19" s="99"/>
      <c r="V19" s="301"/>
      <c r="W19" s="302"/>
      <c r="X19" s="302"/>
      <c r="Y19" s="302"/>
      <c r="Z19" s="303"/>
      <c r="AA19" s="27"/>
      <c r="AB19" s="28"/>
      <c r="AC19" s="29"/>
      <c r="AD19" s="98"/>
      <c r="AE19" s="99"/>
      <c r="AF19" s="32">
        <f>SUM(C18:C19,H18:H19,M18:M19,R18:R19,W18:W19,AB18:AB19)</f>
        <v>6</v>
      </c>
      <c r="AG19" s="39">
        <f>SUM(D18:D19,I18:I19,N18:N19,S18:S19,X18:X19,AC18:AC19)</f>
        <v>9</v>
      </c>
      <c r="AH19" s="49"/>
      <c r="AI19" s="19"/>
    </row>
    <row r="20" spans="1:35" s="95" customFormat="1" ht="13.5" customHeight="1" x14ac:dyDescent="0.25">
      <c r="A20" s="126" t="s">
        <v>49</v>
      </c>
      <c r="B20" s="27"/>
      <c r="C20" s="28"/>
      <c r="D20" s="29"/>
      <c r="E20" s="85"/>
      <c r="F20" s="86"/>
      <c r="G20" s="27"/>
      <c r="H20" s="28"/>
      <c r="I20" s="29"/>
      <c r="J20" s="102"/>
      <c r="K20" s="99"/>
      <c r="L20" s="127" t="s">
        <v>50</v>
      </c>
      <c r="M20" s="128">
        <v>2</v>
      </c>
      <c r="N20" s="129">
        <v>2</v>
      </c>
      <c r="O20" s="130"/>
      <c r="P20" s="131"/>
      <c r="Q20" s="127" t="s">
        <v>50</v>
      </c>
      <c r="R20" s="128">
        <v>2</v>
      </c>
      <c r="S20" s="132">
        <v>2</v>
      </c>
      <c r="T20" s="133"/>
      <c r="U20" s="131"/>
      <c r="V20" s="301"/>
      <c r="W20" s="302"/>
      <c r="X20" s="302"/>
      <c r="Y20" s="302"/>
      <c r="Z20" s="303"/>
      <c r="AA20" s="27"/>
      <c r="AB20" s="28"/>
      <c r="AC20" s="29"/>
      <c r="AD20" s="98"/>
      <c r="AE20" s="99"/>
      <c r="AF20" s="50"/>
      <c r="AG20" s="33"/>
      <c r="AH20" s="49"/>
      <c r="AI20" s="19"/>
    </row>
    <row r="21" spans="1:35" s="95" customFormat="1" ht="12.6" customHeight="1" x14ac:dyDescent="0.25">
      <c r="A21" s="134" t="s">
        <v>51</v>
      </c>
      <c r="B21" s="27"/>
      <c r="C21" s="28"/>
      <c r="D21" s="29"/>
      <c r="E21" s="85"/>
      <c r="F21" s="86"/>
      <c r="G21" s="27"/>
      <c r="H21" s="28"/>
      <c r="I21" s="29"/>
      <c r="J21" s="102"/>
      <c r="K21" s="99"/>
      <c r="L21" s="111"/>
      <c r="M21" s="112"/>
      <c r="N21" s="113"/>
      <c r="O21" s="85"/>
      <c r="P21" s="99"/>
      <c r="Q21" s="127" t="s">
        <v>52</v>
      </c>
      <c r="R21" s="128">
        <v>2</v>
      </c>
      <c r="S21" s="129">
        <v>5</v>
      </c>
      <c r="T21" s="135">
        <v>1</v>
      </c>
      <c r="U21" s="136" t="s">
        <v>31</v>
      </c>
      <c r="V21" s="301"/>
      <c r="W21" s="302"/>
      <c r="X21" s="302"/>
      <c r="Y21" s="302"/>
      <c r="Z21" s="303"/>
      <c r="AA21" s="27"/>
      <c r="AB21" s="28"/>
      <c r="AC21" s="29"/>
      <c r="AD21" s="98"/>
      <c r="AE21" s="99"/>
      <c r="AF21" s="32">
        <f>SUM(C20:C21,H20:H21,M20:M21,R20:R21,W20:W21,AB20:AB21)</f>
        <v>6</v>
      </c>
      <c r="AG21" s="39">
        <f>SUM(D20:D21,I20:I21,N20:N21,S20:S21,X20:X21,AC20:AC21)</f>
        <v>9</v>
      </c>
      <c r="AH21" s="64"/>
      <c r="AI21" s="19"/>
    </row>
    <row r="22" spans="1:35" s="95" customFormat="1" ht="12" customHeight="1" x14ac:dyDescent="0.25">
      <c r="A22" s="84" t="s">
        <v>53</v>
      </c>
      <c r="B22" s="111"/>
      <c r="C22" s="112"/>
      <c r="D22" s="113"/>
      <c r="E22" s="85"/>
      <c r="F22" s="86"/>
      <c r="G22" s="111"/>
      <c r="H22" s="112"/>
      <c r="I22" s="113"/>
      <c r="J22" s="102"/>
      <c r="K22" s="99"/>
      <c r="L22" s="111"/>
      <c r="M22" s="112"/>
      <c r="N22" s="113"/>
      <c r="O22" s="85"/>
      <c r="P22" s="99"/>
      <c r="Q22" s="87" t="s">
        <v>54</v>
      </c>
      <c r="R22" s="137">
        <v>2</v>
      </c>
      <c r="S22" s="138">
        <v>2</v>
      </c>
      <c r="T22" s="139"/>
      <c r="U22" s="140"/>
      <c r="V22" s="301"/>
      <c r="W22" s="302"/>
      <c r="X22" s="302"/>
      <c r="Y22" s="302"/>
      <c r="Z22" s="303"/>
      <c r="AA22" s="111"/>
      <c r="AB22" s="112"/>
      <c r="AC22" s="113"/>
      <c r="AD22" s="98"/>
      <c r="AE22" s="99"/>
      <c r="AF22" s="141"/>
      <c r="AG22" s="142"/>
      <c r="AH22" s="31"/>
      <c r="AI22" s="19"/>
    </row>
    <row r="23" spans="1:35" s="95" customFormat="1" ht="13.5" customHeight="1" x14ac:dyDescent="0.25">
      <c r="A23" s="100" t="s">
        <v>38</v>
      </c>
      <c r="B23" s="111"/>
      <c r="C23" s="112"/>
      <c r="D23" s="113"/>
      <c r="E23" s="85"/>
      <c r="F23" s="29"/>
      <c r="G23" s="27"/>
      <c r="H23" s="29"/>
      <c r="I23" s="29"/>
      <c r="J23" s="102"/>
      <c r="K23" s="99"/>
      <c r="L23" s="111"/>
      <c r="M23" s="112"/>
      <c r="N23" s="113"/>
      <c r="O23" s="85"/>
      <c r="P23" s="99"/>
      <c r="Q23" s="87" t="s">
        <v>55</v>
      </c>
      <c r="R23" s="88">
        <v>2</v>
      </c>
      <c r="S23" s="89">
        <v>5</v>
      </c>
      <c r="T23" s="143">
        <v>1</v>
      </c>
      <c r="U23" s="144" t="s">
        <v>31</v>
      </c>
      <c r="V23" s="301"/>
      <c r="W23" s="302"/>
      <c r="X23" s="302"/>
      <c r="Y23" s="302"/>
      <c r="Z23" s="303"/>
      <c r="AA23" s="111"/>
      <c r="AB23" s="112"/>
      <c r="AC23" s="113"/>
      <c r="AD23" s="98"/>
      <c r="AE23" s="99"/>
      <c r="AF23" s="32">
        <f>SUM(C22:C23,H22:H23,M22:M23,R22:R23,W22:W23,AB22:AB23)</f>
        <v>4</v>
      </c>
      <c r="AG23" s="39">
        <f>SUM(D22:D23,I22:I23,N22:N23,S22:S23,X22:X23,AC22:AC23)</f>
        <v>7</v>
      </c>
      <c r="AH23" s="31"/>
      <c r="AI23" s="19"/>
    </row>
    <row r="24" spans="1:35" s="95" customFormat="1" ht="13.5" customHeight="1" x14ac:dyDescent="0.25">
      <c r="A24" s="145" t="s">
        <v>56</v>
      </c>
      <c r="B24" s="111"/>
      <c r="C24" s="112"/>
      <c r="D24" s="113"/>
      <c r="E24" s="85"/>
      <c r="F24" s="29"/>
      <c r="G24" s="27"/>
      <c r="H24" s="29"/>
      <c r="I24" s="29"/>
      <c r="J24" s="102"/>
      <c r="K24" s="99"/>
      <c r="L24" s="111"/>
      <c r="M24" s="112"/>
      <c r="N24" s="113"/>
      <c r="O24" s="85"/>
      <c r="P24" s="99"/>
      <c r="Q24" s="146" t="s">
        <v>56</v>
      </c>
      <c r="R24" s="147"/>
      <c r="S24" s="148">
        <v>4</v>
      </c>
      <c r="T24" s="111"/>
      <c r="U24" s="111"/>
      <c r="V24" s="301"/>
      <c r="W24" s="302"/>
      <c r="X24" s="302"/>
      <c r="Y24" s="302"/>
      <c r="Z24" s="303"/>
      <c r="AA24" s="111"/>
      <c r="AB24" s="112"/>
      <c r="AC24" s="113"/>
      <c r="AD24" s="98"/>
      <c r="AE24" s="99"/>
      <c r="AF24" s="141"/>
      <c r="AG24" s="149">
        <f>SUM(S24)</f>
        <v>4</v>
      </c>
      <c r="AH24" s="31"/>
      <c r="AI24" s="19"/>
    </row>
    <row r="25" spans="1:35" s="95" customFormat="1" ht="13.5" customHeight="1" x14ac:dyDescent="0.2">
      <c r="A25" s="150" t="s">
        <v>57</v>
      </c>
      <c r="B25" s="111"/>
      <c r="C25" s="112"/>
      <c r="D25" s="113"/>
      <c r="E25" s="85"/>
      <c r="F25" s="86"/>
      <c r="G25" s="111"/>
      <c r="H25" s="112"/>
      <c r="I25" s="113"/>
      <c r="J25" s="102"/>
      <c r="K25" s="99"/>
      <c r="L25" s="111"/>
      <c r="M25" s="112"/>
      <c r="N25" s="113"/>
      <c r="O25" s="85"/>
      <c r="P25" s="99"/>
      <c r="Q25" s="151"/>
      <c r="R25" s="112"/>
      <c r="S25" s="113"/>
      <c r="T25" s="85"/>
      <c r="U25" s="99"/>
      <c r="V25" s="301"/>
      <c r="W25" s="302"/>
      <c r="X25" s="302"/>
      <c r="Y25" s="302"/>
      <c r="Z25" s="303"/>
      <c r="AA25" s="152" t="s">
        <v>58</v>
      </c>
      <c r="AB25" s="153"/>
      <c r="AC25" s="154">
        <v>5</v>
      </c>
      <c r="AD25" s="155">
        <v>1</v>
      </c>
      <c r="AE25" s="156" t="s">
        <v>15</v>
      </c>
      <c r="AF25" s="141"/>
      <c r="AG25" s="157">
        <f>SUM(AC25:AC26)</f>
        <v>15</v>
      </c>
      <c r="AH25" s="37"/>
      <c r="AI25"/>
    </row>
    <row r="26" spans="1:35" s="95" customFormat="1" ht="13.5" customHeight="1" x14ac:dyDescent="0.2">
      <c r="A26" s="158"/>
      <c r="B26" s="27"/>
      <c r="C26" s="159"/>
      <c r="D26" s="29"/>
      <c r="E26" s="160"/>
      <c r="F26" s="161"/>
      <c r="G26" s="27"/>
      <c r="H26" s="159"/>
      <c r="I26" s="29"/>
      <c r="J26" s="62"/>
      <c r="K26" s="162"/>
      <c r="L26" s="27"/>
      <c r="M26" s="159"/>
      <c r="N26" s="29"/>
      <c r="O26" s="160"/>
      <c r="P26" s="162"/>
      <c r="Q26" s="35"/>
      <c r="R26" s="159"/>
      <c r="S26" s="29"/>
      <c r="T26" s="160"/>
      <c r="U26" s="162"/>
      <c r="V26" s="163"/>
      <c r="W26" s="164"/>
      <c r="X26" s="165">
        <v>20</v>
      </c>
      <c r="Y26" s="166"/>
      <c r="Z26" s="167"/>
      <c r="AA26" s="168" t="s">
        <v>59</v>
      </c>
      <c r="AB26" s="153"/>
      <c r="AC26" s="154">
        <v>10</v>
      </c>
      <c r="AD26" s="155">
        <v>1</v>
      </c>
      <c r="AE26" s="169" t="s">
        <v>31</v>
      </c>
      <c r="AF26" s="141"/>
      <c r="AG26" s="170">
        <f>SUM(X26)</f>
        <v>20</v>
      </c>
      <c r="AH26" s="49"/>
      <c r="AI26"/>
    </row>
    <row r="27" spans="1:35" ht="13.5" customHeight="1" x14ac:dyDescent="0.2">
      <c r="A27" s="171" t="s">
        <v>60</v>
      </c>
      <c r="B27" s="172"/>
      <c r="C27" s="173"/>
      <c r="D27" s="174"/>
      <c r="E27" s="175"/>
      <c r="F27" s="176"/>
      <c r="G27" s="177"/>
      <c r="H27" s="173"/>
      <c r="I27" s="174"/>
      <c r="J27" s="178"/>
      <c r="K27" s="179"/>
      <c r="L27" s="177"/>
      <c r="M27" s="173"/>
      <c r="N27" s="174"/>
      <c r="O27" s="175"/>
      <c r="P27" s="179"/>
      <c r="Q27" s="180"/>
      <c r="R27" s="173"/>
      <c r="S27" s="174"/>
      <c r="T27" s="175"/>
      <c r="U27" s="179"/>
      <c r="V27" s="181" t="s">
        <v>46</v>
      </c>
      <c r="W27" s="182">
        <v>2</v>
      </c>
      <c r="X27" s="183">
        <v>2</v>
      </c>
      <c r="Y27" s="175"/>
      <c r="Z27" s="179"/>
      <c r="AA27" s="184"/>
      <c r="AB27" s="112"/>
      <c r="AC27" s="113"/>
      <c r="AD27" s="185"/>
      <c r="AE27" s="186"/>
      <c r="AF27" s="187"/>
      <c r="AG27" s="188"/>
      <c r="AH27" s="49"/>
    </row>
    <row r="28" spans="1:35" ht="13.5" x14ac:dyDescent="0.2">
      <c r="A28" s="189" t="s">
        <v>61</v>
      </c>
      <c r="B28" s="27"/>
      <c r="C28" s="159"/>
      <c r="D28" s="29"/>
      <c r="E28" s="160"/>
      <c r="F28" s="161"/>
      <c r="G28" s="190"/>
      <c r="H28" s="159"/>
      <c r="I28" s="29"/>
      <c r="J28" s="62"/>
      <c r="K28" s="162"/>
      <c r="L28" s="190"/>
      <c r="M28" s="159"/>
      <c r="N28" s="29"/>
      <c r="O28" s="160"/>
      <c r="P28" s="162"/>
      <c r="Q28" s="191"/>
      <c r="R28" s="159"/>
      <c r="S28" s="29"/>
      <c r="T28" s="160"/>
      <c r="U28" s="162"/>
      <c r="V28" s="192" t="s">
        <v>50</v>
      </c>
      <c r="W28" s="182">
        <v>2</v>
      </c>
      <c r="X28" s="183">
        <v>2</v>
      </c>
      <c r="Y28" s="160"/>
      <c r="Z28" s="162"/>
      <c r="AA28" s="193"/>
      <c r="AB28" s="159"/>
      <c r="AC28" s="29"/>
      <c r="AD28" s="194"/>
      <c r="AE28" s="195"/>
      <c r="AF28" s="196"/>
      <c r="AG28" s="197"/>
      <c r="AH28" s="49"/>
    </row>
    <row r="29" spans="1:35" ht="13.5" x14ac:dyDescent="0.2">
      <c r="A29" s="198"/>
      <c r="B29" s="172"/>
      <c r="C29" s="173"/>
      <c r="D29" s="174"/>
      <c r="E29" s="175"/>
      <c r="F29" s="176"/>
      <c r="G29" s="177"/>
      <c r="H29" s="173"/>
      <c r="I29" s="174"/>
      <c r="J29" s="178"/>
      <c r="K29" s="179"/>
      <c r="L29" s="177"/>
      <c r="M29" s="173"/>
      <c r="N29" s="174"/>
      <c r="O29" s="175"/>
      <c r="P29" s="179"/>
      <c r="Q29" s="180"/>
      <c r="R29" s="173"/>
      <c r="S29" s="174"/>
      <c r="T29" s="175"/>
      <c r="U29" s="179"/>
      <c r="V29" s="192" t="s">
        <v>62</v>
      </c>
      <c r="W29" s="182">
        <v>2</v>
      </c>
      <c r="X29" s="183">
        <v>5</v>
      </c>
      <c r="Y29" s="199">
        <v>1</v>
      </c>
      <c r="Z29" s="200" t="s">
        <v>31</v>
      </c>
      <c r="AA29" s="201"/>
      <c r="AB29" s="173"/>
      <c r="AC29" s="174"/>
      <c r="AD29" s="202"/>
      <c r="AE29" s="203"/>
      <c r="AF29" s="204"/>
      <c r="AG29" s="205">
        <f>SUM(X27:X29)</f>
        <v>9</v>
      </c>
      <c r="AH29" s="64"/>
    </row>
    <row r="30" spans="1:35" ht="13.5" x14ac:dyDescent="0.2">
      <c r="A30" s="206" t="s">
        <v>60</v>
      </c>
      <c r="B30" s="27"/>
      <c r="C30" s="159"/>
      <c r="D30" s="29"/>
      <c r="E30" s="160"/>
      <c r="F30" s="161"/>
      <c r="G30" s="190"/>
      <c r="H30" s="159"/>
      <c r="I30" s="29"/>
      <c r="J30" s="62"/>
      <c r="K30" s="162"/>
      <c r="L30" s="190"/>
      <c r="M30" s="159"/>
      <c r="N30" s="29"/>
      <c r="O30" s="160"/>
      <c r="P30" s="162"/>
      <c r="Q30" s="191"/>
      <c r="R30" s="159"/>
      <c r="S30" s="29"/>
      <c r="T30" s="160"/>
      <c r="U30" s="162"/>
      <c r="V30" s="207" t="s">
        <v>63</v>
      </c>
      <c r="W30" s="208">
        <v>2</v>
      </c>
      <c r="X30" s="209">
        <v>4</v>
      </c>
      <c r="Y30" s="210" t="s">
        <v>64</v>
      </c>
      <c r="Z30" s="211"/>
      <c r="AA30" s="193"/>
      <c r="AB30" s="159"/>
      <c r="AC30" s="29"/>
      <c r="AD30" s="194"/>
      <c r="AE30" s="195"/>
      <c r="AF30" s="196"/>
      <c r="AG30" s="188"/>
      <c r="AH30" s="49"/>
    </row>
    <row r="31" spans="1:35" ht="13.5" x14ac:dyDescent="0.2">
      <c r="A31" s="212" t="s">
        <v>65</v>
      </c>
      <c r="B31" s="172"/>
      <c r="C31" s="173"/>
      <c r="D31" s="174"/>
      <c r="E31" s="175"/>
      <c r="F31" s="176"/>
      <c r="G31" s="177"/>
      <c r="H31" s="173"/>
      <c r="I31" s="174"/>
      <c r="J31" s="178"/>
      <c r="K31" s="179"/>
      <c r="L31" s="177"/>
      <c r="M31" s="173"/>
      <c r="N31" s="174"/>
      <c r="O31" s="175"/>
      <c r="P31" s="179"/>
      <c r="Q31" s="180"/>
      <c r="R31" s="173"/>
      <c r="S31" s="174"/>
      <c r="T31" s="175"/>
      <c r="U31" s="179"/>
      <c r="V31" s="213" t="s">
        <v>54</v>
      </c>
      <c r="W31" s="214">
        <v>2</v>
      </c>
      <c r="X31" s="215">
        <v>2</v>
      </c>
      <c r="Y31" s="210"/>
      <c r="Z31" s="211"/>
      <c r="AA31" s="201"/>
      <c r="AB31" s="173"/>
      <c r="AC31" s="174"/>
      <c r="AD31" s="202"/>
      <c r="AE31" s="203"/>
      <c r="AF31" s="204"/>
      <c r="AG31" s="197"/>
      <c r="AH31" s="49"/>
    </row>
    <row r="32" spans="1:35" ht="13.5" customHeight="1" thickBot="1" x14ac:dyDescent="0.25">
      <c r="A32" s="216"/>
      <c r="B32" s="217"/>
      <c r="C32" s="218"/>
      <c r="D32" s="219"/>
      <c r="E32" s="220"/>
      <c r="F32" s="221"/>
      <c r="G32" s="222"/>
      <c r="H32" s="218"/>
      <c r="I32" s="223"/>
      <c r="J32" s="224"/>
      <c r="K32" s="225"/>
      <c r="L32" s="222"/>
      <c r="M32" s="218"/>
      <c r="N32" s="219"/>
      <c r="O32" s="220"/>
      <c r="P32" s="225"/>
      <c r="Q32" s="226"/>
      <c r="R32" s="218"/>
      <c r="S32" s="223"/>
      <c r="T32" s="220"/>
      <c r="U32" s="225"/>
      <c r="V32" s="227" t="s">
        <v>55</v>
      </c>
      <c r="W32" s="228">
        <v>2</v>
      </c>
      <c r="X32" s="229">
        <v>5</v>
      </c>
      <c r="Y32" s="230">
        <v>1</v>
      </c>
      <c r="Z32" s="231" t="s">
        <v>31</v>
      </c>
      <c r="AA32" s="232"/>
      <c r="AB32" s="218"/>
      <c r="AC32" s="223"/>
      <c r="AD32" s="233"/>
      <c r="AE32" s="234"/>
      <c r="AF32" s="235"/>
      <c r="AG32" s="236">
        <f>SUM(X30:X32)</f>
        <v>11</v>
      </c>
      <c r="AH32" s="64"/>
    </row>
    <row r="33" spans="1:34" ht="14.25" thickBot="1" x14ac:dyDescent="0.25">
      <c r="A33" s="237"/>
      <c r="B33" s="238"/>
      <c r="C33" s="239">
        <f>SUM(C4:C26)</f>
        <v>12</v>
      </c>
      <c r="D33" s="240">
        <f>SUM(D4:D26)</f>
        <v>18</v>
      </c>
      <c r="E33" s="241">
        <f>SUM(E4:E25)</f>
        <v>3</v>
      </c>
      <c r="F33" s="242"/>
      <c r="G33" s="243"/>
      <c r="H33" s="239">
        <f>SUM(H4:H26)</f>
        <v>12</v>
      </c>
      <c r="I33" s="240">
        <f>SUM(I4:I26)</f>
        <v>19</v>
      </c>
      <c r="J33" s="244">
        <f>SUM(J4:J25)</f>
        <v>3</v>
      </c>
      <c r="K33" s="245"/>
      <c r="L33" s="243"/>
      <c r="M33" s="239">
        <f>SUM(M4:M26)</f>
        <v>12</v>
      </c>
      <c r="N33" s="240">
        <f>SUM(N4:N26)</f>
        <v>19</v>
      </c>
      <c r="O33" s="241">
        <f>SUM(O4:O25)</f>
        <v>3</v>
      </c>
      <c r="P33" s="245"/>
      <c r="Q33" s="243"/>
      <c r="R33" s="239">
        <f>SUM(R4:R26)</f>
        <v>12</v>
      </c>
      <c r="S33" s="240">
        <f>SUM(S4:S26)</f>
        <v>23</v>
      </c>
      <c r="T33" s="244">
        <f>SUM(T4:T25)</f>
        <v>3</v>
      </c>
      <c r="U33" s="245"/>
      <c r="V33" s="246"/>
      <c r="W33" s="239">
        <f>SUM(W4:W32)</f>
        <v>12</v>
      </c>
      <c r="X33" s="240">
        <f>SUM(X27:X32)</f>
        <v>20</v>
      </c>
      <c r="Y33" s="244">
        <f>SUM(Y4:Y32)</f>
        <v>2</v>
      </c>
      <c r="Z33" s="245"/>
      <c r="AA33" s="246"/>
      <c r="AB33" s="239">
        <f>SUM(AB4:AB26)</f>
        <v>4</v>
      </c>
      <c r="AC33" s="246">
        <f>SUM(AC4:AC26)</f>
        <v>21</v>
      </c>
      <c r="AD33" s="244">
        <f>SUM(AD4:AD26)</f>
        <v>3</v>
      </c>
      <c r="AE33" s="245"/>
      <c r="AF33" s="247">
        <f>SUM(AF4:AF26)</f>
        <v>52</v>
      </c>
      <c r="AG33" s="245">
        <f>SUM(AG4:AG26)</f>
        <v>120</v>
      </c>
      <c r="AH33" s="248">
        <f>SUM(E33,J33,O33,T33,Y33,AD33)</f>
        <v>17</v>
      </c>
    </row>
    <row r="34" spans="1:34" ht="13.5" x14ac:dyDescent="0.25">
      <c r="A34" s="249"/>
      <c r="B34" s="249"/>
      <c r="C34" s="250"/>
      <c r="D34" s="249"/>
      <c r="E34" s="249"/>
      <c r="F34" s="249"/>
      <c r="G34" s="249" t="s">
        <v>66</v>
      </c>
      <c r="H34" s="250"/>
      <c r="I34" s="251">
        <f>SUM(I33,D33)</f>
        <v>37</v>
      </c>
      <c r="J34" s="252"/>
      <c r="K34" s="249"/>
      <c r="L34" s="249"/>
      <c r="M34" s="250"/>
      <c r="N34" s="249"/>
      <c r="O34" s="249"/>
      <c r="P34" s="249"/>
      <c r="Q34" s="249" t="s">
        <v>67</v>
      </c>
      <c r="R34" s="250"/>
      <c r="S34" s="251">
        <f>SUM(S33,N33)</f>
        <v>42</v>
      </c>
      <c r="T34" s="252"/>
      <c r="U34" s="249"/>
      <c r="V34" s="249"/>
      <c r="W34" s="250"/>
      <c r="X34" s="249"/>
      <c r="Y34" s="249"/>
      <c r="Z34" s="249"/>
      <c r="AA34" s="249" t="s">
        <v>68</v>
      </c>
      <c r="AB34" s="250"/>
      <c r="AC34" s="251">
        <f>SUM(AC33,X33)</f>
        <v>41</v>
      </c>
      <c r="AD34" s="252"/>
      <c r="AE34" s="253" t="s">
        <v>60</v>
      </c>
      <c r="AF34" s="254">
        <f>SUM(W27:W32)</f>
        <v>12</v>
      </c>
      <c r="AG34" s="255" t="s">
        <v>69</v>
      </c>
      <c r="AH34" s="310" t="s">
        <v>86</v>
      </c>
    </row>
    <row r="35" spans="1:34" ht="15" customHeight="1" thickBot="1" x14ac:dyDescent="0.3">
      <c r="A35" s="249"/>
      <c r="B35" s="249"/>
      <c r="C35" s="250"/>
      <c r="D35" s="249"/>
      <c r="E35" s="249"/>
      <c r="F35" s="249"/>
      <c r="G35" s="249"/>
      <c r="H35" s="250"/>
      <c r="I35" s="249"/>
      <c r="J35" s="249"/>
      <c r="K35" s="249"/>
      <c r="L35" s="249"/>
      <c r="M35" s="250"/>
      <c r="N35" s="249"/>
      <c r="O35" s="249"/>
      <c r="P35" s="249"/>
      <c r="Q35" s="290" t="s">
        <v>70</v>
      </c>
      <c r="R35" s="291"/>
      <c r="S35" s="249" t="s">
        <v>71</v>
      </c>
      <c r="T35" s="249"/>
      <c r="U35" s="249"/>
      <c r="V35" s="249"/>
      <c r="W35" s="250"/>
      <c r="X35" s="249"/>
      <c r="Y35" s="249"/>
      <c r="Z35" s="249"/>
      <c r="AA35" s="249"/>
      <c r="AB35" s="250"/>
      <c r="AC35" s="249"/>
      <c r="AD35" s="249"/>
      <c r="AE35" s="249"/>
      <c r="AF35" s="256">
        <f>SUM(AF33:AF34)</f>
        <v>64</v>
      </c>
      <c r="AG35" s="249"/>
      <c r="AH35" s="253"/>
    </row>
    <row r="36" spans="1:34" x14ac:dyDescent="0.2">
      <c r="A36" s="257" t="s">
        <v>72</v>
      </c>
    </row>
    <row r="37" spans="1:34" ht="8.25" customHeight="1" thickBot="1" x14ac:dyDescent="0.25">
      <c r="V37" s="258"/>
    </row>
    <row r="38" spans="1:34" ht="13.5" x14ac:dyDescent="0.2">
      <c r="A38" s="259" t="s">
        <v>60</v>
      </c>
      <c r="B38" s="260"/>
      <c r="C38" s="261"/>
      <c r="D38" s="262"/>
      <c r="E38" s="263"/>
      <c r="F38" s="264"/>
      <c r="G38" s="265"/>
      <c r="H38" s="261"/>
      <c r="I38" s="262"/>
      <c r="J38" s="266"/>
      <c r="K38" s="267"/>
      <c r="L38" s="265"/>
      <c r="M38" s="261"/>
      <c r="N38" s="262"/>
      <c r="O38" s="263"/>
      <c r="P38" s="267"/>
      <c r="Q38" s="268"/>
      <c r="R38" s="261"/>
      <c r="S38" s="262"/>
      <c r="T38" s="263"/>
      <c r="U38" s="267"/>
      <c r="V38" s="269" t="s">
        <v>73</v>
      </c>
      <c r="W38" s="270">
        <v>4</v>
      </c>
      <c r="X38" s="271">
        <v>4</v>
      </c>
      <c r="Y38" s="272" t="s">
        <v>64</v>
      </c>
      <c r="Z38" s="292" t="s">
        <v>14</v>
      </c>
      <c r="AA38" s="273"/>
      <c r="AB38" s="261"/>
      <c r="AC38" s="262"/>
      <c r="AD38" s="274"/>
      <c r="AE38" s="275"/>
      <c r="AF38" s="276"/>
      <c r="AG38" s="277"/>
    </row>
    <row r="39" spans="1:34" ht="13.5" x14ac:dyDescent="0.2">
      <c r="A39" s="278" t="s">
        <v>74</v>
      </c>
      <c r="B39" s="172"/>
      <c r="C39" s="173"/>
      <c r="D39" s="174"/>
      <c r="E39" s="175"/>
      <c r="F39" s="176"/>
      <c r="G39" s="177"/>
      <c r="H39" s="173"/>
      <c r="I39" s="174"/>
      <c r="J39" s="178"/>
      <c r="K39" s="179"/>
      <c r="L39" s="177"/>
      <c r="M39" s="173"/>
      <c r="N39" s="174"/>
      <c r="O39" s="175"/>
      <c r="P39" s="179"/>
      <c r="Q39" s="180"/>
      <c r="R39" s="173"/>
      <c r="S39" s="174"/>
      <c r="T39" s="175"/>
      <c r="U39" s="179"/>
      <c r="V39" s="279" t="s">
        <v>75</v>
      </c>
      <c r="W39" s="214">
        <v>2</v>
      </c>
      <c r="X39" s="215">
        <v>3</v>
      </c>
      <c r="Y39" s="210"/>
      <c r="Z39" s="293"/>
      <c r="AA39" s="201"/>
      <c r="AB39" s="173"/>
      <c r="AC39" s="174"/>
      <c r="AD39" s="202"/>
      <c r="AE39" s="203"/>
      <c r="AF39" s="204"/>
      <c r="AG39" s="197"/>
    </row>
    <row r="40" spans="1:34" ht="13.5" customHeight="1" thickBot="1" x14ac:dyDescent="0.25">
      <c r="A40" s="280" t="s">
        <v>76</v>
      </c>
      <c r="B40" s="217"/>
      <c r="C40" s="218"/>
      <c r="D40" s="219"/>
      <c r="E40" s="220"/>
      <c r="F40" s="221"/>
      <c r="G40" s="222"/>
      <c r="H40" s="218"/>
      <c r="I40" s="223"/>
      <c r="J40" s="224"/>
      <c r="K40" s="225"/>
      <c r="L40" s="222"/>
      <c r="M40" s="218"/>
      <c r="N40" s="219"/>
      <c r="O40" s="220"/>
      <c r="P40" s="225"/>
      <c r="Q40" s="226"/>
      <c r="R40" s="218"/>
      <c r="S40" s="223"/>
      <c r="T40" s="220"/>
      <c r="U40" s="225"/>
      <c r="V40" s="207" t="s">
        <v>77</v>
      </c>
      <c r="W40" s="228">
        <v>2</v>
      </c>
      <c r="X40" s="229">
        <v>4</v>
      </c>
      <c r="Y40" s="281">
        <v>2</v>
      </c>
      <c r="Z40" s="282" t="s">
        <v>78</v>
      </c>
      <c r="AA40" s="232"/>
      <c r="AB40" s="218"/>
      <c r="AC40" s="223"/>
      <c r="AD40" s="233"/>
      <c r="AE40" s="234"/>
      <c r="AF40" s="235"/>
      <c r="AG40" s="236">
        <f>SUM(X38:X40)</f>
        <v>11</v>
      </c>
    </row>
    <row r="41" spans="1:34" ht="12.75" customHeight="1" x14ac:dyDescent="0.2">
      <c r="A41" s="283" t="s">
        <v>60</v>
      </c>
      <c r="B41" s="27"/>
      <c r="C41" s="159"/>
      <c r="D41" s="29"/>
      <c r="E41" s="160"/>
      <c r="F41" s="161"/>
      <c r="G41" s="190"/>
      <c r="H41" s="159"/>
      <c r="I41" s="29"/>
      <c r="J41" s="62"/>
      <c r="K41" s="162"/>
      <c r="L41" s="190"/>
      <c r="M41" s="159"/>
      <c r="N41" s="29"/>
      <c r="O41" s="160"/>
      <c r="P41" s="162"/>
      <c r="Q41" s="191"/>
      <c r="R41" s="159"/>
      <c r="S41" s="29"/>
      <c r="T41" s="160"/>
      <c r="U41" s="162"/>
      <c r="V41" s="284" t="s">
        <v>79</v>
      </c>
      <c r="W41" s="208">
        <v>2</v>
      </c>
      <c r="X41" s="209">
        <v>4</v>
      </c>
      <c r="Y41" s="285" t="s">
        <v>64</v>
      </c>
      <c r="Z41" s="292" t="s">
        <v>14</v>
      </c>
      <c r="AA41" s="284" t="s">
        <v>80</v>
      </c>
      <c r="AB41" s="208">
        <v>2</v>
      </c>
      <c r="AC41" s="209">
        <v>4</v>
      </c>
      <c r="AD41" s="285" t="s">
        <v>64</v>
      </c>
      <c r="AE41" s="286" t="s">
        <v>15</v>
      </c>
      <c r="AF41" s="196"/>
      <c r="AG41" s="188"/>
    </row>
    <row r="42" spans="1:34" ht="13.5" x14ac:dyDescent="0.2">
      <c r="A42" s="278" t="s">
        <v>81</v>
      </c>
      <c r="B42" s="172"/>
      <c r="C42" s="173"/>
      <c r="D42" s="174"/>
      <c r="E42" s="175"/>
      <c r="F42" s="176"/>
      <c r="G42" s="177"/>
      <c r="H42" s="173"/>
      <c r="I42" s="174"/>
      <c r="J42" s="178"/>
      <c r="K42" s="179"/>
      <c r="L42" s="177"/>
      <c r="M42" s="173"/>
      <c r="N42" s="174"/>
      <c r="O42" s="175"/>
      <c r="P42" s="179"/>
      <c r="Q42" s="180"/>
      <c r="R42" s="173"/>
      <c r="S42" s="174"/>
      <c r="T42" s="175"/>
      <c r="U42" s="179"/>
      <c r="V42" s="279" t="s">
        <v>54</v>
      </c>
      <c r="W42" s="214">
        <v>2</v>
      </c>
      <c r="X42" s="215">
        <v>3</v>
      </c>
      <c r="Y42" s="210"/>
      <c r="Z42" s="293"/>
      <c r="AA42" s="201"/>
      <c r="AB42" s="173"/>
      <c r="AC42" s="174"/>
      <c r="AD42" s="202"/>
      <c r="AE42" s="203"/>
      <c r="AF42" s="204"/>
      <c r="AG42" s="197"/>
    </row>
    <row r="43" spans="1:34" ht="14.25" thickBot="1" x14ac:dyDescent="0.25">
      <c r="A43" s="280" t="s">
        <v>82</v>
      </c>
      <c r="B43" s="217"/>
      <c r="C43" s="218"/>
      <c r="D43" s="219"/>
      <c r="E43" s="220"/>
      <c r="F43" s="221"/>
      <c r="G43" s="222"/>
      <c r="H43" s="218"/>
      <c r="I43" s="223"/>
      <c r="J43" s="224"/>
      <c r="K43" s="225"/>
      <c r="L43" s="222"/>
      <c r="M43" s="218"/>
      <c r="N43" s="219"/>
      <c r="O43" s="220"/>
      <c r="P43" s="225"/>
      <c r="Q43" s="226"/>
      <c r="R43" s="218"/>
      <c r="S43" s="223"/>
      <c r="T43" s="220"/>
      <c r="U43" s="225"/>
      <c r="V43" s="287"/>
      <c r="W43" s="228"/>
      <c r="X43" s="229"/>
      <c r="Y43" s="281"/>
      <c r="Z43" s="288"/>
      <c r="AA43" s="232"/>
      <c r="AB43" s="218"/>
      <c r="AC43" s="223"/>
      <c r="AD43" s="233"/>
      <c r="AE43" s="234"/>
      <c r="AF43" s="235"/>
      <c r="AG43" s="236">
        <f>SUM(X41:X43)+(AC41)</f>
        <v>11</v>
      </c>
    </row>
    <row r="44" spans="1:34" ht="12.6" customHeight="1" x14ac:dyDescent="0.2"/>
    <row r="46" spans="1:34" ht="14.25" customHeight="1" x14ac:dyDescent="0.2"/>
    <row r="47" spans="1:34" x14ac:dyDescent="0.2">
      <c r="A47" s="289"/>
    </row>
    <row r="68" ht="63" customHeight="1" x14ac:dyDescent="0.2"/>
  </sheetData>
  <mergeCells count="9">
    <mergeCell ref="AE16:AE17"/>
    <mergeCell ref="Q35:R35"/>
    <mergeCell ref="Z38:Z39"/>
    <mergeCell ref="Z41:Z42"/>
    <mergeCell ref="G1:I1"/>
    <mergeCell ref="F4:F5"/>
    <mergeCell ref="V4:Z25"/>
    <mergeCell ref="P6:P7"/>
    <mergeCell ref="F8:F9"/>
  </mergeCells>
  <conditionalFormatting sqref="I34:J34 S34:T34 AC34:AD34">
    <cfRule type="cellIs" dxfId="2" priority="1" stopIfTrue="1" operator="between">
      <formula>37</formula>
      <formula>43</formula>
    </cfRule>
    <cfRule type="cellIs" dxfId="1" priority="2" stopIfTrue="1" operator="lessThan">
      <formula>37</formula>
    </cfRule>
    <cfRule type="cellIs" dxfId="0" priority="3" stopIfTrue="1" operator="greaterThan">
      <formula>43</formula>
    </cfRule>
  </conditionalFormatting>
  <pageMargins left="0.19685039370078741" right="0.19685039370078741" top="0.19685039370078741" bottom="0.19685039370078741" header="0" footer="0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 Kf (final)</vt:lpstr>
    </vt:vector>
  </TitlesOfParts>
  <Company>Johannes Gutenberg-Universität Mainz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Pees, Birgitta</cp:lastModifiedBy>
  <dcterms:created xsi:type="dcterms:W3CDTF">2017-07-03T10:23:26Z</dcterms:created>
  <dcterms:modified xsi:type="dcterms:W3CDTF">2017-11-28T07:43:31Z</dcterms:modified>
</cp:coreProperties>
</file>